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3715" windowHeight="9765" activeTab="1"/>
  </bookViews>
  <sheets>
    <sheet name="para" sheetId="1" r:id="rId1"/>
    <sheet name="rad dent.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" i="2"/>
  <c r="G167" i="1"/>
  <c r="F167"/>
  <c r="E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167" s="1"/>
</calcChain>
</file>

<file path=xl/sharedStrings.xml><?xml version="1.0" encoding="utf-8"?>
<sst xmlns="http://schemas.openxmlformats.org/spreadsheetml/2006/main" count="500" uniqueCount="350">
  <si>
    <t>INVESTIGATII PARACLINICE</t>
  </si>
  <si>
    <t>30.12.2021 - valori contract paraclinic IANUARIE 2022</t>
  </si>
  <si>
    <t>diminuari din a.a. decembrie</t>
  </si>
  <si>
    <t>NR. CRT</t>
  </si>
  <si>
    <t xml:space="preserve">NR. CONTR </t>
  </si>
  <si>
    <t>TIP</t>
  </si>
  <si>
    <t>DENUMIRE FURNIZOR</t>
  </si>
  <si>
    <t xml:space="preserve"> IANUARIE 2022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</si>
  <si>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</si>
  <si>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</si>
  <si>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</si>
  <si>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</si>
  <si>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</si>
  <si>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</si>
  <si>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</si>
  <si>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</si>
  <si>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</si>
  <si>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</si>
  <si>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</si>
  <si>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</si>
  <si>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</si>
  <si>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</si>
  <si>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</si>
  <si>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</si>
  <si>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</si>
  <si>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</si>
  <si>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S.C. SYNEVO ROMANIA S.R.L.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</si>
  <si>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</si>
  <si>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</si>
  <si>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</si>
  <si>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</si>
  <si>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</si>
  <si>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</si>
  <si>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</si>
  <si>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</si>
  <si>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</si>
  <si>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</si>
  <si>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</si>
  <si>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</si>
  <si>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</si>
  <si>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</si>
  <si>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</si>
  <si>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</si>
  <si>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</si>
  <si>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</si>
  <si>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</si>
  <si>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</si>
  <si>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</si>
  <si>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</si>
  <si>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</si>
  <si>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</si>
  <si>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</si>
  <si>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</si>
  <si>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</si>
  <si>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</si>
  <si>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</si>
  <si>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</si>
  <si>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</si>
  <si>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</si>
  <si>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</si>
  <si>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</si>
  <si>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</si>
  <si>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</si>
  <si>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</si>
  <si>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</si>
  <si>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</si>
  <si>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</si>
  <si>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</si>
  <si>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</si>
  <si>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</si>
  <si>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</si>
  <si>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</si>
  <si>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</si>
  <si>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</si>
  <si>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</si>
  <si>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</si>
  <si>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</si>
  <si>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</si>
  <si>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</si>
  <si>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</si>
  <si>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</si>
  <si>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</si>
  <si>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</si>
  <si>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</si>
  <si>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</si>
  <si>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</si>
  <si>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</si>
  <si>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</si>
  <si>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</si>
  <si>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</si>
  <si>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</si>
  <si>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</si>
  <si>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</si>
  <si>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</si>
  <si>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</si>
  <si>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</si>
  <si>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</si>
  <si>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</si>
  <si>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</si>
  <si>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</si>
  <si>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</si>
  <si>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</si>
  <si>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</si>
  <si>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</si>
  <si>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</si>
  <si>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</si>
  <si>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</si>
  <si>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</si>
  <si>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</si>
  <si>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</si>
  <si>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</si>
  <si>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</si>
  <si>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</si>
  <si>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</si>
  <si>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</si>
  <si>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</si>
  <si>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</si>
  <si>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</si>
  <si>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</si>
  <si>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</si>
  <si>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</si>
  <si>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</si>
  <si>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</si>
  <si>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</si>
  <si>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</si>
  <si>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</si>
  <si>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</si>
  <si>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</si>
  <si>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</si>
  <si>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</si>
  <si>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</si>
  <si>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</si>
  <si>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</si>
  <si>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</si>
  <si>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</si>
  <si>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</si>
  <si>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</si>
  <si>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</si>
  <si>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</si>
  <si>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</si>
  <si>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</si>
  <si>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</si>
  <si>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</si>
  <si>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</si>
  <si>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</si>
  <si>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</si>
  <si>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</si>
  <si>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</si>
  <si>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</si>
  <si>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</si>
  <si>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</si>
  <si>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</si>
  <si>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</si>
  <si>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</si>
  <si>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</si>
  <si>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</si>
  <si>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</si>
  <si>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</si>
  <si>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</si>
  <si>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</si>
  <si>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</si>
  <si>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</si>
  <si>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</si>
  <si>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</si>
  <si>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</si>
  <si>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</si>
  <si>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</si>
  <si>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</si>
  <si>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</si>
  <si>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</si>
  <si>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</si>
  <si>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</si>
  <si>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</si>
  <si>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</si>
  <si>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</si>
  <si>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</si>
  <si>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</si>
  <si>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</si>
  <si>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</si>
  <si>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</si>
  <si>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</si>
  <si>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</si>
  <si>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</si>
  <si>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</si>
  <si>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</si>
  <si>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</si>
  <si>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</si>
  <si>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</si>
  <si>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</si>
  <si>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</si>
  <si>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</si>
  <si>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</si>
  <si>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</si>
  <si>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</si>
  <si>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</si>
  <si>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</si>
  <si>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</si>
  <si>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</si>
  <si>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</si>
  <si>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</si>
  <si>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</si>
  <si>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</si>
  <si>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</si>
  <si>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</si>
  <si>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</si>
  <si>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</si>
  <si>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</si>
  <si>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</si>
  <si>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</si>
  <si>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</si>
  <si>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</si>
  <si>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</si>
  <si>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</si>
  <si>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</si>
  <si>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</si>
  <si>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</si>
  <si>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</si>
  <si>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</si>
  <si>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</si>
  <si>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</si>
  <si>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</si>
  <si>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</si>
  <si>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</si>
  <si>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</si>
  <si>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</si>
  <si>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</si>
  <si>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</si>
  <si>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</si>
  <si>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</si>
  <si>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</si>
  <si>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</si>
  <si>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</si>
  <si>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</si>
  <si>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</si>
  <si>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</si>
  <si>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</si>
  <si>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</si>
  <si>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</si>
  <si>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</si>
  <si>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</si>
  <si>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</si>
  <si>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</si>
  <si>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</si>
  <si>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</si>
  <si>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</si>
  <si>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</si>
  <si>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</si>
  <si>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</si>
  <si>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</si>
  <si>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</si>
  <si>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</si>
  <si>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</si>
  <si>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</si>
  <si>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</si>
  <si>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</si>
  <si>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</si>
  <si>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</si>
  <si>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</si>
  <si>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</si>
  <si>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</si>
  <si>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</si>
  <si>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</si>
  <si>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</si>
  <si>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</si>
  <si>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</si>
  <si>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</si>
  <si>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</si>
  <si>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</si>
  <si>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</si>
  <si>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UNIVERSITAR DE URGENTA BUCURESTI</t>
  </si>
  <si>
    <t>P0306</t>
  </si>
  <si>
    <t>INTER HEALTH SYSTEMS SA</t>
  </si>
  <si>
    <t>P0307</t>
  </si>
  <si>
    <t>SC IMPACT LABORATORY SRL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</si>
  <si>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</si>
  <si>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</si>
  <si>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</si>
  <si>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</si>
  <si>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</si>
  <si>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</si>
  <si>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</si>
  <si>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</si>
  <si>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</si>
  <si>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</si>
  <si>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</si>
  <si>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</si>
  <si>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</si>
  <si>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</si>
  <si>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</si>
  <si>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</si>
  <si>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</si>
  <si>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</si>
  <si>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S.C. ONE LIFE S.R.L.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</si>
  <si>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</si>
  <si>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</si>
  <si>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</si>
  <si>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</si>
  <si>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</si>
  <si>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</si>
  <si>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</si>
  <si>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</si>
  <si>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>P0322</t>
  </si>
  <si>
    <t>SC AKH MEDICAL KLINIC &amp; HOSPITAL SRL</t>
  </si>
  <si>
    <t>P0323</t>
  </si>
  <si>
    <t>SC FAR MEDICA CLINIC LABORATOR SRL</t>
  </si>
  <si>
    <t>P0324</t>
  </si>
  <si>
    <t>SC CENTRUL MEDICAL AVANTA SRL</t>
  </si>
  <si>
    <t>P0325</t>
  </si>
  <si>
    <t>SC CENTRUL MEDICAL HORUS SRL</t>
  </si>
  <si>
    <t>P0326</t>
  </si>
  <si>
    <t>SC MG MEDICAL MANAGEMENT SRL</t>
  </si>
  <si>
    <t>P0327</t>
  </si>
  <si>
    <t>SC MEDICAL EMA LABORATORY SRL</t>
  </si>
  <si>
    <t>P0328</t>
  </si>
  <si>
    <t>SC HEMOLAB CLINIC SRL</t>
  </si>
  <si>
    <t>P0329</t>
  </si>
  <si>
    <t>SC DERMASTYLE SRL</t>
  </si>
  <si>
    <t>P0330</t>
  </si>
  <si>
    <t>CENTRUL DE SĂNĂTATE STB SA</t>
  </si>
  <si>
    <t>P0331</t>
  </si>
  <si>
    <t>Spitalul Clinic de Copii Dr. Victor Gomoiu</t>
  </si>
  <si>
    <t>P0332</t>
  </si>
  <si>
    <t>S.C. SPITALUL DE ONCOLOGIE MONZA S.R.L.</t>
  </si>
  <si>
    <t>P0333</t>
  </si>
  <si>
    <t>SANAMED HOSPITAL S.R.L</t>
  </si>
  <si>
    <t>P0334</t>
  </si>
  <si>
    <t>S.C. EXPLORAMED S.R.L</t>
  </si>
  <si>
    <t>P0335</t>
  </si>
  <si>
    <t>SPITALUL CLINIC DE NEFROLOGIE  DR. CAROL DAVILA</t>
  </si>
  <si>
    <t>P0336</t>
  </si>
  <si>
    <t>S.C. RMN-SCAN MEDICAL S.R.L.</t>
  </si>
  <si>
    <t>P0337</t>
  </si>
  <si>
    <t>S.C. CENTRUL MEDICAL DR FURTUNA DAN S.R.L.</t>
  </si>
  <si>
    <t>P0338</t>
  </si>
  <si>
    <t>S.C. SALUSTIA MEDICAL S.R.L.</t>
  </si>
  <si>
    <t>P0339</t>
  </si>
  <si>
    <t>CRESTINA MEDICALA MUNPOSAN '94 SRL</t>
  </si>
  <si>
    <t xml:space="preserve">TOTAL CONTRACTE PARACLINIC </t>
  </si>
  <si>
    <t>ACTE ADITIONALE PENTRU RADIOGRAFII DENTARE LA CONTRACTELE  DE MEDICINA DENTARA</t>
  </si>
  <si>
    <t>30.12.2021 - valori contract rad dentare ianuarie 2022</t>
  </si>
  <si>
    <t>CONTR. D</t>
  </si>
  <si>
    <t>DEN.FURNIZOR</t>
  </si>
  <si>
    <t>IANUARIE 2022</t>
  </si>
  <si>
    <t>D0096</t>
  </si>
  <si>
    <t>SC MULTIDENT SRL</t>
  </si>
  <si>
    <t>D0121</t>
  </si>
  <si>
    <t>CMI DR PETCU DANIEL BOGDAN</t>
  </si>
  <si>
    <t>D01213</t>
  </si>
  <si>
    <t>SC DOCTOR SMILE SRL</t>
  </si>
  <si>
    <t xml:space="preserve">TOTAL </t>
  </si>
</sst>
</file>

<file path=xl/styles.xml><?xml version="1.0" encoding="utf-8"?>
<styleSheet xmlns="http://schemas.openxmlformats.org/spreadsheetml/2006/main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.00\ _R_O_N_-;\-* #,##0.00\ _R_O_N_-;_-* &quot;-&quot;??\ _R_O_N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</cellStyleXfs>
  <cellXfs count="118">
    <xf numFmtId="0" fontId="0" fillId="0" borderId="0" xfId="0"/>
    <xf numFmtId="0" fontId="3" fillId="0" borderId="0" xfId="2" applyFont="1" applyFill="1"/>
    <xf numFmtId="0" fontId="4" fillId="0" borderId="0" xfId="2" applyNumberFormat="1" applyFont="1" applyFill="1"/>
    <xf numFmtId="0" fontId="3" fillId="2" borderId="0" xfId="2" applyFont="1" applyFill="1"/>
    <xf numFmtId="0" fontId="4" fillId="0" borderId="0" xfId="2" applyFont="1" applyFill="1"/>
    <xf numFmtId="0" fontId="4" fillId="2" borderId="0" xfId="2" applyFont="1" applyFill="1" applyBorder="1" applyAlignment="1"/>
    <xf numFmtId="0" fontId="4" fillId="0" borderId="0" xfId="3" applyFont="1" applyFill="1" applyBorder="1"/>
    <xf numFmtId="0" fontId="4" fillId="0" borderId="0" xfId="4" applyNumberFormat="1" applyFont="1" applyFill="1"/>
    <xf numFmtId="0" fontId="4" fillId="0" borderId="0" xfId="2" applyFont="1" applyFill="1" applyAlignment="1">
      <alignment horizontal="left"/>
    </xf>
    <xf numFmtId="0" fontId="4" fillId="2" borderId="0" xfId="2" applyFont="1" applyFill="1" applyAlignment="1">
      <alignment horizontal="center" wrapText="1"/>
    </xf>
    <xf numFmtId="0" fontId="4" fillId="0" borderId="6" xfId="2" applyFont="1" applyFill="1" applyBorder="1" applyAlignment="1">
      <alignment wrapText="1"/>
    </xf>
    <xf numFmtId="0" fontId="4" fillId="2" borderId="6" xfId="2" applyFont="1" applyFill="1" applyBorder="1" applyAlignment="1">
      <alignment wrapText="1"/>
    </xf>
    <xf numFmtId="0" fontId="4" fillId="0" borderId="0" xfId="2" applyFont="1" applyFill="1" applyAlignment="1">
      <alignment wrapText="1"/>
    </xf>
    <xf numFmtId="165" fontId="4" fillId="0" borderId="6" xfId="5" applyNumberFormat="1" applyFont="1" applyFill="1" applyBorder="1" applyAlignment="1"/>
    <xf numFmtId="0" fontId="4" fillId="0" borderId="6" xfId="5" applyNumberFormat="1" applyFont="1" applyFill="1" applyBorder="1" applyAlignment="1">
      <alignment horizontal="center" wrapText="1"/>
    </xf>
    <xf numFmtId="164" fontId="3" fillId="2" borderId="6" xfId="5" applyFont="1" applyFill="1" applyBorder="1" applyAlignment="1">
      <alignment horizontal="left" wrapText="1"/>
    </xf>
    <xf numFmtId="164" fontId="3" fillId="0" borderId="6" xfId="5" applyFont="1" applyFill="1" applyBorder="1" applyAlignment="1">
      <alignment horizontal="left" wrapText="1"/>
    </xf>
    <xf numFmtId="164" fontId="4" fillId="0" borderId="6" xfId="5" applyFont="1" applyFill="1" applyBorder="1"/>
    <xf numFmtId="0" fontId="3" fillId="2" borderId="6" xfId="0" applyFont="1" applyFill="1" applyBorder="1" applyAlignment="1">
      <alignment horizontal="left"/>
    </xf>
    <xf numFmtId="164" fontId="3" fillId="2" borderId="6" xfId="5" applyFont="1" applyFill="1" applyBorder="1" applyAlignment="1">
      <alignment wrapText="1"/>
    </xf>
    <xf numFmtId="165" fontId="4" fillId="3" borderId="6" xfId="5" applyNumberFormat="1" applyFont="1" applyFill="1" applyBorder="1" applyAlignment="1"/>
    <xf numFmtId="0" fontId="4" fillId="3" borderId="6" xfId="5" applyNumberFormat="1" applyFont="1" applyFill="1" applyBorder="1" applyAlignment="1">
      <alignment horizontal="center" wrapText="1"/>
    </xf>
    <xf numFmtId="164" fontId="3" fillId="3" borderId="6" xfId="5" applyFont="1" applyFill="1" applyBorder="1" applyAlignment="1">
      <alignment horizontal="left" wrapText="1"/>
    </xf>
    <xf numFmtId="164" fontId="3" fillId="3" borderId="6" xfId="6" applyFont="1" applyFill="1" applyBorder="1" applyAlignment="1">
      <alignment horizontal="left" wrapText="1"/>
    </xf>
    <xf numFmtId="164" fontId="4" fillId="3" borderId="6" xfId="5" applyFont="1" applyFill="1" applyBorder="1"/>
    <xf numFmtId="0" fontId="4" fillId="0" borderId="6" xfId="5" applyNumberFormat="1" applyFont="1" applyFill="1" applyBorder="1" applyAlignment="1">
      <alignment horizontal="center"/>
    </xf>
    <xf numFmtId="0" fontId="4" fillId="3" borderId="6" xfId="5" applyNumberFormat="1" applyFont="1" applyFill="1" applyBorder="1" applyAlignment="1">
      <alignment horizontal="center"/>
    </xf>
    <xf numFmtId="164" fontId="3" fillId="2" borderId="6" xfId="5" applyFont="1" applyFill="1" applyBorder="1" applyAlignment="1">
      <alignment horizontal="left"/>
    </xf>
    <xf numFmtId="164" fontId="3" fillId="0" borderId="6" xfId="5" applyFont="1" applyFill="1" applyBorder="1" applyAlignment="1">
      <alignment horizontal="left"/>
    </xf>
    <xf numFmtId="164" fontId="3" fillId="0" borderId="6" xfId="7" applyFont="1" applyFill="1" applyBorder="1" applyAlignment="1">
      <alignment horizontal="left" wrapText="1"/>
    </xf>
    <xf numFmtId="164" fontId="3" fillId="2" borderId="6" xfId="5" applyFont="1" applyFill="1" applyBorder="1" applyAlignment="1">
      <alignment horizontal="center"/>
    </xf>
    <xf numFmtId="0" fontId="4" fillId="2" borderId="6" xfId="5" applyNumberFormat="1" applyFont="1" applyFill="1" applyBorder="1" applyAlignment="1">
      <alignment horizontal="center"/>
    </xf>
    <xf numFmtId="164" fontId="3" fillId="3" borderId="6" xfId="5" applyFont="1" applyFill="1" applyBorder="1" applyAlignment="1">
      <alignment horizontal="center"/>
    </xf>
    <xf numFmtId="165" fontId="4" fillId="2" borderId="6" xfId="5" applyNumberFormat="1" applyFont="1" applyFill="1" applyBorder="1" applyAlignment="1"/>
    <xf numFmtId="164" fontId="4" fillId="2" borderId="6" xfId="5" applyFont="1" applyFill="1" applyBorder="1"/>
    <xf numFmtId="0" fontId="3" fillId="0" borderId="6" xfId="8" applyFont="1" applyFill="1" applyBorder="1" applyAlignment="1">
      <alignment horizontal="left"/>
    </xf>
    <xf numFmtId="0" fontId="4" fillId="0" borderId="6" xfId="7" applyNumberFormat="1" applyFont="1" applyFill="1" applyBorder="1" applyAlignment="1">
      <alignment horizontal="center"/>
    </xf>
    <xf numFmtId="164" fontId="3" fillId="2" borderId="6" xfId="7" applyFont="1" applyFill="1" applyBorder="1" applyAlignment="1">
      <alignment horizontal="center"/>
    </xf>
    <xf numFmtId="0" fontId="3" fillId="0" borderId="6" xfId="8" applyFont="1" applyFill="1" applyBorder="1" applyAlignment="1">
      <alignment horizontal="left" wrapText="1"/>
    </xf>
    <xf numFmtId="0" fontId="3" fillId="0" borderId="6" xfId="9" applyFont="1" applyFill="1" applyBorder="1" applyAlignment="1">
      <alignment horizontal="left" wrapText="1"/>
    </xf>
    <xf numFmtId="0" fontId="3" fillId="0" borderId="6" xfId="10" applyFont="1" applyFill="1" applyBorder="1" applyAlignment="1">
      <alignment horizontal="left" wrapText="1"/>
    </xf>
    <xf numFmtId="0" fontId="3" fillId="0" borderId="6" xfId="11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4" fillId="2" borderId="6" xfId="7" applyNumberFormat="1" applyFont="1" applyFill="1" applyBorder="1" applyAlignment="1">
      <alignment horizontal="center"/>
    </xf>
    <xf numFmtId="165" fontId="4" fillId="0" borderId="1" xfId="5" applyNumberFormat="1" applyFont="1" applyFill="1" applyBorder="1" applyAlignment="1"/>
    <xf numFmtId="0" fontId="4" fillId="2" borderId="1" xfId="7" applyNumberFormat="1" applyFont="1" applyFill="1" applyBorder="1" applyAlignment="1">
      <alignment horizontal="center"/>
    </xf>
    <xf numFmtId="164" fontId="3" fillId="2" borderId="1" xfId="7" applyFont="1" applyFill="1" applyBorder="1" applyAlignment="1">
      <alignment horizontal="center"/>
    </xf>
    <xf numFmtId="164" fontId="3" fillId="2" borderId="1" xfId="5" applyFont="1" applyFill="1" applyBorder="1" applyAlignment="1">
      <alignment horizontal="left" wrapText="1"/>
    </xf>
    <xf numFmtId="164" fontId="4" fillId="0" borderId="1" xfId="5" applyFont="1" applyFill="1" applyBorder="1"/>
    <xf numFmtId="0" fontId="4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left" wrapText="1"/>
    </xf>
    <xf numFmtId="0" fontId="5" fillId="0" borderId="0" xfId="0" applyFont="1" applyBorder="1"/>
    <xf numFmtId="165" fontId="4" fillId="0" borderId="5" xfId="5" applyNumberFormat="1" applyFont="1" applyFill="1" applyBorder="1" applyAlignment="1"/>
    <xf numFmtId="0" fontId="4" fillId="2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left" wrapText="1"/>
    </xf>
    <xf numFmtId="164" fontId="4" fillId="0" borderId="5" xfId="5" applyFont="1" applyFill="1" applyBorder="1"/>
    <xf numFmtId="0" fontId="5" fillId="2" borderId="6" xfId="0" applyFont="1" applyFill="1" applyBorder="1" applyAlignment="1">
      <alignment horizontal="left"/>
    </xf>
    <xf numFmtId="164" fontId="4" fillId="2" borderId="6" xfId="5" applyFont="1" applyFill="1" applyBorder="1" applyAlignment="1">
      <alignment horizontal="center" wrapText="1"/>
    </xf>
    <xf numFmtId="164" fontId="4" fillId="0" borderId="0" xfId="2" applyNumberFormat="1" applyFont="1" applyFill="1" applyBorder="1"/>
    <xf numFmtId="0" fontId="4" fillId="0" borderId="0" xfId="2" applyFont="1" applyFill="1" applyBorder="1"/>
    <xf numFmtId="0" fontId="6" fillId="0" borderId="0" xfId="2" applyFont="1" applyFill="1"/>
    <xf numFmtId="0" fontId="7" fillId="0" borderId="0" xfId="2" applyNumberFormat="1" applyFont="1" applyFill="1"/>
    <xf numFmtId="0" fontId="6" fillId="2" borderId="0" xfId="2" applyFont="1" applyFill="1"/>
    <xf numFmtId="0" fontId="6" fillId="0" borderId="0" xfId="2" applyFont="1" applyFill="1" applyAlignment="1">
      <alignment horizontal="center"/>
    </xf>
    <xf numFmtId="164" fontId="6" fillId="0" borderId="0" xfId="2" applyNumberFormat="1" applyFont="1" applyFill="1"/>
    <xf numFmtId="164" fontId="6" fillId="2" borderId="0" xfId="2" applyNumberFormat="1" applyFont="1" applyFill="1"/>
    <xf numFmtId="164" fontId="7" fillId="0" borderId="0" xfId="2" applyNumberFormat="1" applyFont="1" applyFill="1"/>
    <xf numFmtId="164" fontId="7" fillId="2" borderId="0" xfId="1" applyNumberFormat="1" applyFont="1" applyFill="1"/>
    <xf numFmtId="164" fontId="7" fillId="2" borderId="0" xfId="2" applyNumberFormat="1" applyFont="1" applyFill="1"/>
    <xf numFmtId="0" fontId="7" fillId="0" borderId="0" xfId="2" applyFont="1" applyFill="1"/>
    <xf numFmtId="164" fontId="6" fillId="2" borderId="0" xfId="1" applyNumberFormat="1" applyFont="1" applyFill="1"/>
    <xf numFmtId="0" fontId="3" fillId="0" borderId="0" xfId="2" applyFont="1" applyFill="1" applyAlignment="1">
      <alignment horizontal="center"/>
    </xf>
    <xf numFmtId="164" fontId="4" fillId="2" borderId="0" xfId="2" applyNumberFormat="1" applyFont="1" applyFill="1"/>
    <xf numFmtId="166" fontId="4" fillId="2" borderId="0" xfId="2" applyNumberFormat="1" applyFont="1" applyFill="1"/>
    <xf numFmtId="164" fontId="3" fillId="0" borderId="0" xfId="2" applyNumberFormat="1" applyFont="1" applyFill="1"/>
    <xf numFmtId="0" fontId="4" fillId="2" borderId="0" xfId="2" applyFont="1" applyFill="1"/>
    <xf numFmtId="0" fontId="4" fillId="0" borderId="0" xfId="2" applyFont="1" applyFill="1" applyAlignment="1">
      <alignment horizontal="center"/>
    </xf>
    <xf numFmtId="0" fontId="4" fillId="2" borderId="0" xfId="10" applyFont="1" applyFill="1" applyBorder="1" applyAlignment="1">
      <alignment horizontal="left"/>
    </xf>
    <xf numFmtId="0" fontId="3" fillId="2" borderId="0" xfId="3" applyFont="1" applyFill="1"/>
    <xf numFmtId="0" fontId="3" fillId="2" borderId="0" xfId="10" applyFont="1" applyFill="1"/>
    <xf numFmtId="0" fontId="5" fillId="0" borderId="0" xfId="0" applyFont="1"/>
    <xf numFmtId="0" fontId="4" fillId="2" borderId="0" xfId="10" applyFont="1" applyFill="1"/>
    <xf numFmtId="0" fontId="3" fillId="2" borderId="0" xfId="10" applyFont="1" applyFill="1" applyBorder="1"/>
    <xf numFmtId="0" fontId="3" fillId="2" borderId="0" xfId="3" applyFont="1" applyFill="1" applyBorder="1"/>
    <xf numFmtId="14" fontId="4" fillId="2" borderId="0" xfId="12" applyNumberFormat="1" applyFont="1" applyFill="1"/>
    <xf numFmtId="0" fontId="4" fillId="2" borderId="0" xfId="3" applyFont="1" applyFill="1" applyBorder="1"/>
    <xf numFmtId="0" fontId="4" fillId="2" borderId="0" xfId="10" applyFont="1" applyFill="1" applyBorder="1"/>
    <xf numFmtId="14" fontId="3" fillId="2" borderId="0" xfId="3" applyNumberFormat="1" applyFont="1" applyFill="1" applyBorder="1"/>
    <xf numFmtId="0" fontId="5" fillId="2" borderId="6" xfId="13" applyFont="1" applyFill="1" applyBorder="1"/>
    <xf numFmtId="164" fontId="3" fillId="2" borderId="6" xfId="5" applyFont="1" applyFill="1" applyBorder="1"/>
    <xf numFmtId="166" fontId="5" fillId="0" borderId="0" xfId="0" applyNumberFormat="1" applyFont="1"/>
    <xf numFmtId="0" fontId="3" fillId="2" borderId="6" xfId="10" applyFont="1" applyFill="1" applyBorder="1" applyAlignment="1">
      <alignment horizontal="right"/>
    </xf>
    <xf numFmtId="0" fontId="4" fillId="2" borderId="6" xfId="10" applyFont="1" applyFill="1" applyBorder="1"/>
    <xf numFmtId="0" fontId="4" fillId="2" borderId="6" xfId="3" applyFont="1" applyFill="1" applyBorder="1"/>
    <xf numFmtId="0" fontId="4" fillId="2" borderId="6" xfId="10" applyFont="1" applyFill="1" applyBorder="1" applyAlignment="1">
      <alignment horizontal="center" wrapText="1"/>
    </xf>
    <xf numFmtId="164" fontId="4" fillId="2" borderId="6" xfId="10" applyNumberFormat="1" applyFont="1" applyFill="1" applyBorder="1"/>
    <xf numFmtId="164" fontId="5" fillId="0" borderId="0" xfId="0" applyNumberFormat="1" applyFont="1"/>
    <xf numFmtId="164" fontId="4" fillId="0" borderId="6" xfId="5" applyFont="1" applyFill="1" applyBorder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0" borderId="5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0" borderId="5" xfId="2" applyNumberFormat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2" borderId="5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5" xfId="2" applyFont="1" applyFill="1" applyBorder="1" applyAlignment="1">
      <alignment horizontal="center" wrapText="1"/>
    </xf>
    <xf numFmtId="17" fontId="4" fillId="2" borderId="2" xfId="2" applyNumberFormat="1" applyFont="1" applyFill="1" applyBorder="1" applyAlignment="1">
      <alignment horizontal="center" wrapText="1"/>
    </xf>
    <xf numFmtId="17" fontId="4" fillId="2" borderId="3" xfId="2" applyNumberFormat="1" applyFont="1" applyFill="1" applyBorder="1" applyAlignment="1">
      <alignment horizontal="center" wrapText="1"/>
    </xf>
    <xf numFmtId="17" fontId="4" fillId="2" borderId="4" xfId="2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 wrapText="1"/>
    </xf>
    <xf numFmtId="165" fontId="3" fillId="2" borderId="6" xfId="5" applyNumberFormat="1" applyFont="1" applyFill="1" applyBorder="1" applyAlignment="1">
      <alignment horizontal="center" vertical="center"/>
    </xf>
    <xf numFmtId="0" fontId="4" fillId="2" borderId="6" xfId="10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49" fontId="4" fillId="2" borderId="6" xfId="10" applyNumberFormat="1" applyFont="1" applyFill="1" applyBorder="1" applyAlignment="1">
      <alignment horizontal="center" vertical="center" wrapText="1"/>
    </xf>
  </cellXfs>
  <cellStyles count="14">
    <cellStyle name="Comma" xfId="1" builtinId="3"/>
    <cellStyle name="Comma 10" xfId="5"/>
    <cellStyle name="Comma 10 2" xfId="6"/>
    <cellStyle name="Comma 2 3" xfId="7"/>
    <cellStyle name="Normal" xfId="0" builtinId="0"/>
    <cellStyle name="Normal 10 2" xfId="10"/>
    <cellStyle name="Normal 2 2" xfId="2"/>
    <cellStyle name="Normal 2 2 3" xfId="12"/>
    <cellStyle name="Normal 23" xfId="11"/>
    <cellStyle name="Normal 25" xfId="13"/>
    <cellStyle name="Normal 3 2" xfId="9"/>
    <cellStyle name="Normal 4 2" xfId="4"/>
    <cellStyle name="Normal_PLAFON RAPORTAT TRIM.II,III 2004 10" xfId="3"/>
    <cellStyle name="Normal_PLAFON RAPORTAT TRIM.II,III 2004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J187"/>
  <sheetViews>
    <sheetView topLeftCell="A151" workbookViewId="0">
      <selection activeCell="E159" sqref="E159"/>
    </sheetView>
  </sheetViews>
  <sheetFormatPr defaultRowHeight="16.5"/>
  <cols>
    <col min="1" max="1" width="7.42578125" style="1" customWidth="1"/>
    <col min="2" max="2" width="9.85546875" style="2" customWidth="1"/>
    <col min="3" max="3" width="9.85546875" style="3" customWidth="1"/>
    <col min="4" max="4" width="51.42578125" style="73" customWidth="1"/>
    <col min="5" max="5" width="17.140625" style="1" customWidth="1"/>
    <col min="6" max="6" width="15.5703125" style="3" customWidth="1"/>
    <col min="7" max="7" width="15.85546875" style="3" customWidth="1"/>
    <col min="8" max="8" width="18.42578125" style="1" customWidth="1"/>
    <col min="9" max="9" width="18.85546875" style="1" bestFit="1" customWidth="1"/>
    <col min="10" max="10" width="13.42578125" style="1" customWidth="1"/>
    <col min="11" max="16384" width="9.140625" style="1"/>
  </cols>
  <sheetData>
    <row r="3" spans="1:8">
      <c r="D3" s="4" t="s">
        <v>0</v>
      </c>
    </row>
    <row r="4" spans="1:8">
      <c r="C4" s="5"/>
      <c r="D4" s="6" t="s">
        <v>1</v>
      </c>
    </row>
    <row r="5" spans="1:8">
      <c r="B5" s="7"/>
      <c r="D5" s="8" t="s">
        <v>2</v>
      </c>
    </row>
    <row r="6" spans="1:8">
      <c r="B6" s="7"/>
      <c r="D6" s="8"/>
    </row>
    <row r="7" spans="1:8" s="9" customFormat="1">
      <c r="A7" s="100" t="s">
        <v>3</v>
      </c>
      <c r="B7" s="102" t="s">
        <v>4</v>
      </c>
      <c r="C7" s="104" t="s">
        <v>5</v>
      </c>
      <c r="D7" s="106" t="s">
        <v>6</v>
      </c>
      <c r="E7" s="108" t="s">
        <v>7</v>
      </c>
      <c r="F7" s="109"/>
      <c r="G7" s="109"/>
      <c r="H7" s="110"/>
    </row>
    <row r="8" spans="1:8" s="12" customFormat="1" ht="33">
      <c r="A8" s="101"/>
      <c r="B8" s="103"/>
      <c r="C8" s="105"/>
      <c r="D8" s="107"/>
      <c r="E8" s="10" t="s">
        <v>8</v>
      </c>
      <c r="F8" s="11" t="s">
        <v>9</v>
      </c>
      <c r="G8" s="11" t="s">
        <v>10</v>
      </c>
      <c r="H8" s="10" t="s">
        <v>11</v>
      </c>
    </row>
    <row r="9" spans="1:8">
      <c r="A9" s="13">
        <v>1</v>
      </c>
      <c r="B9" s="14" t="s">
        <v>12</v>
      </c>
      <c r="C9" s="15" t="s">
        <v>13</v>
      </c>
      <c r="D9" s="16" t="s">
        <v>14</v>
      </c>
      <c r="E9" s="17">
        <v>34486.009999999995</v>
      </c>
      <c r="F9" s="17">
        <v>0</v>
      </c>
      <c r="G9" s="17">
        <v>33854.15</v>
      </c>
      <c r="H9" s="17">
        <f>E9+F9+G9</f>
        <v>68340.160000000003</v>
      </c>
    </row>
    <row r="10" spans="1:8">
      <c r="A10" s="13">
        <v>2</v>
      </c>
      <c r="B10" s="14" t="s">
        <v>15</v>
      </c>
      <c r="C10" s="15" t="s">
        <v>16</v>
      </c>
      <c r="D10" s="16" t="s">
        <v>17</v>
      </c>
      <c r="E10" s="17">
        <v>247175.1</v>
      </c>
      <c r="F10" s="17">
        <v>3866.62</v>
      </c>
      <c r="G10" s="17">
        <v>268575.46999999997</v>
      </c>
      <c r="H10" s="17">
        <f t="shared" ref="H10:H75" si="0">E10+F10+G10</f>
        <v>519617.18999999994</v>
      </c>
    </row>
    <row r="11" spans="1:8">
      <c r="A11" s="13">
        <v>3</v>
      </c>
      <c r="B11" s="14" t="s">
        <v>18</v>
      </c>
      <c r="C11" s="15" t="s">
        <v>19</v>
      </c>
      <c r="D11" s="16" t="s">
        <v>20</v>
      </c>
      <c r="E11" s="17">
        <v>44738.63</v>
      </c>
      <c r="F11" s="17">
        <v>0</v>
      </c>
      <c r="G11" s="17">
        <v>0</v>
      </c>
      <c r="H11" s="17">
        <f t="shared" si="0"/>
        <v>44738.63</v>
      </c>
    </row>
    <row r="12" spans="1:8">
      <c r="A12" s="13">
        <v>4</v>
      </c>
      <c r="B12" s="14" t="s">
        <v>21</v>
      </c>
      <c r="C12" s="15" t="s">
        <v>13</v>
      </c>
      <c r="D12" s="16" t="s">
        <v>22</v>
      </c>
      <c r="E12" s="17">
        <v>16544.14</v>
      </c>
      <c r="F12" s="17">
        <v>0</v>
      </c>
      <c r="G12" s="17">
        <v>14936.54</v>
      </c>
      <c r="H12" s="17">
        <f t="shared" si="0"/>
        <v>31480.68</v>
      </c>
    </row>
    <row r="13" spans="1:8">
      <c r="A13" s="13">
        <v>5</v>
      </c>
      <c r="B13" s="14" t="s">
        <v>23</v>
      </c>
      <c r="C13" s="15" t="s">
        <v>19</v>
      </c>
      <c r="D13" s="16" t="s">
        <v>24</v>
      </c>
      <c r="E13" s="17">
        <v>54706.969999999994</v>
      </c>
      <c r="F13" s="17">
        <v>0</v>
      </c>
      <c r="G13" s="17">
        <v>0</v>
      </c>
      <c r="H13" s="17">
        <f t="shared" si="0"/>
        <v>54706.969999999994</v>
      </c>
    </row>
    <row r="14" spans="1:8">
      <c r="A14" s="13">
        <v>6</v>
      </c>
      <c r="B14" s="14" t="s">
        <v>25</v>
      </c>
      <c r="C14" s="15" t="s">
        <v>19</v>
      </c>
      <c r="D14" s="18" t="s">
        <v>26</v>
      </c>
      <c r="E14" s="17">
        <v>154796.12</v>
      </c>
      <c r="F14" s="17">
        <v>0</v>
      </c>
      <c r="G14" s="17">
        <v>0</v>
      </c>
      <c r="H14" s="17">
        <f t="shared" si="0"/>
        <v>154796.12</v>
      </c>
    </row>
    <row r="15" spans="1:8">
      <c r="A15" s="13">
        <v>7</v>
      </c>
      <c r="B15" s="14" t="s">
        <v>27</v>
      </c>
      <c r="C15" s="15" t="s">
        <v>13</v>
      </c>
      <c r="D15" s="16" t="s">
        <v>28</v>
      </c>
      <c r="E15" s="17">
        <v>183563.78</v>
      </c>
      <c r="F15" s="17">
        <v>0</v>
      </c>
      <c r="G15" s="17">
        <v>536176.16</v>
      </c>
      <c r="H15" s="17">
        <f t="shared" si="0"/>
        <v>719739.94000000006</v>
      </c>
    </row>
    <row r="16" spans="1:8">
      <c r="A16" s="13">
        <v>8</v>
      </c>
      <c r="B16" s="14" t="s">
        <v>29</v>
      </c>
      <c r="C16" s="15" t="s">
        <v>16</v>
      </c>
      <c r="D16" s="16" t="s">
        <v>30</v>
      </c>
      <c r="E16" s="17">
        <v>132692.40999999997</v>
      </c>
      <c r="F16" s="17">
        <v>935.78</v>
      </c>
      <c r="G16" s="17">
        <v>19603.41</v>
      </c>
      <c r="H16" s="17">
        <f t="shared" si="0"/>
        <v>153231.59999999998</v>
      </c>
    </row>
    <row r="17" spans="1:8">
      <c r="A17" s="13">
        <v>9</v>
      </c>
      <c r="B17" s="14" t="s">
        <v>31</v>
      </c>
      <c r="C17" s="15" t="s">
        <v>16</v>
      </c>
      <c r="D17" s="16" t="s">
        <v>32</v>
      </c>
      <c r="E17" s="17">
        <v>54241.729999999996</v>
      </c>
      <c r="F17" s="17">
        <v>2210.34</v>
      </c>
      <c r="G17" s="17">
        <v>18462.34</v>
      </c>
      <c r="H17" s="17">
        <f t="shared" si="0"/>
        <v>74914.409999999989</v>
      </c>
    </row>
    <row r="18" spans="1:8">
      <c r="A18" s="13">
        <v>10</v>
      </c>
      <c r="B18" s="14" t="s">
        <v>33</v>
      </c>
      <c r="C18" s="19" t="s">
        <v>34</v>
      </c>
      <c r="D18" s="16" t="s">
        <v>35</v>
      </c>
      <c r="E18" s="17">
        <v>0</v>
      </c>
      <c r="F18" s="17">
        <v>0</v>
      </c>
      <c r="G18" s="17">
        <v>113770.31999999999</v>
      </c>
      <c r="H18" s="17">
        <f t="shared" si="0"/>
        <v>113770.31999999999</v>
      </c>
    </row>
    <row r="19" spans="1:8">
      <c r="A19" s="13">
        <v>11</v>
      </c>
      <c r="B19" s="14" t="s">
        <v>36</v>
      </c>
      <c r="C19" s="15" t="s">
        <v>37</v>
      </c>
      <c r="D19" s="16" t="s">
        <v>38</v>
      </c>
      <c r="E19" s="17">
        <v>0</v>
      </c>
      <c r="F19" s="17">
        <v>13688.650000000001</v>
      </c>
      <c r="G19" s="17">
        <v>0</v>
      </c>
      <c r="H19" s="17">
        <f t="shared" si="0"/>
        <v>13688.650000000001</v>
      </c>
    </row>
    <row r="20" spans="1:8">
      <c r="A20" s="13">
        <v>12</v>
      </c>
      <c r="B20" s="14" t="s">
        <v>39</v>
      </c>
      <c r="C20" s="15" t="s">
        <v>40</v>
      </c>
      <c r="D20" s="16" t="s">
        <v>41</v>
      </c>
      <c r="E20" s="17">
        <v>42038.89</v>
      </c>
      <c r="F20" s="17">
        <v>1085.5</v>
      </c>
      <c r="G20" s="17">
        <v>0</v>
      </c>
      <c r="H20" s="17">
        <f t="shared" si="0"/>
        <v>43124.39</v>
      </c>
    </row>
    <row r="21" spans="1:8">
      <c r="A21" s="13">
        <v>13</v>
      </c>
      <c r="B21" s="14" t="s">
        <v>42</v>
      </c>
      <c r="C21" s="15" t="s">
        <v>16</v>
      </c>
      <c r="D21" s="16" t="s">
        <v>43</v>
      </c>
      <c r="E21" s="17">
        <v>292745.21000000002</v>
      </c>
      <c r="F21" s="17">
        <v>13246.8</v>
      </c>
      <c r="G21" s="17">
        <v>649952.29</v>
      </c>
      <c r="H21" s="17">
        <f t="shared" si="0"/>
        <v>955944.3</v>
      </c>
    </row>
    <row r="22" spans="1:8">
      <c r="A22" s="13">
        <v>14</v>
      </c>
      <c r="B22" s="14" t="s">
        <v>44</v>
      </c>
      <c r="C22" s="15" t="s">
        <v>19</v>
      </c>
      <c r="D22" s="16" t="s">
        <v>45</v>
      </c>
      <c r="E22" s="17">
        <v>80524.88</v>
      </c>
      <c r="F22" s="17">
        <v>0</v>
      </c>
      <c r="G22" s="17">
        <v>0</v>
      </c>
      <c r="H22" s="17">
        <f t="shared" si="0"/>
        <v>80524.88</v>
      </c>
    </row>
    <row r="23" spans="1:8">
      <c r="A23" s="13">
        <v>15</v>
      </c>
      <c r="B23" s="14" t="s">
        <v>46</v>
      </c>
      <c r="C23" s="15" t="s">
        <v>19</v>
      </c>
      <c r="D23" s="16" t="s">
        <v>47</v>
      </c>
      <c r="E23" s="17">
        <v>42083.25</v>
      </c>
      <c r="F23" s="17">
        <v>0</v>
      </c>
      <c r="G23" s="17">
        <v>0</v>
      </c>
      <c r="H23" s="17">
        <f t="shared" si="0"/>
        <v>42083.25</v>
      </c>
    </row>
    <row r="24" spans="1:8">
      <c r="A24" s="13">
        <v>16</v>
      </c>
      <c r="B24" s="14" t="s">
        <v>48</v>
      </c>
      <c r="C24" s="15" t="s">
        <v>16</v>
      </c>
      <c r="D24" s="16" t="s">
        <v>49</v>
      </c>
      <c r="E24" s="17">
        <v>222958.37000000002</v>
      </c>
      <c r="F24" s="17">
        <v>19127.89</v>
      </c>
      <c r="G24" s="17">
        <v>165585.56</v>
      </c>
      <c r="H24" s="17">
        <f t="shared" si="0"/>
        <v>407671.82</v>
      </c>
    </row>
    <row r="25" spans="1:8">
      <c r="A25" s="13">
        <v>17</v>
      </c>
      <c r="B25" s="14" t="s">
        <v>50</v>
      </c>
      <c r="C25" s="15" t="s">
        <v>51</v>
      </c>
      <c r="D25" s="16" t="s">
        <v>52</v>
      </c>
      <c r="E25" s="17">
        <v>61654.74</v>
      </c>
      <c r="F25" s="17">
        <v>4267.18</v>
      </c>
      <c r="G25" s="17">
        <v>0</v>
      </c>
      <c r="H25" s="17">
        <f t="shared" si="0"/>
        <v>65921.919999999998</v>
      </c>
    </row>
    <row r="26" spans="1:8">
      <c r="A26" s="13">
        <v>18</v>
      </c>
      <c r="B26" s="14" t="s">
        <v>53</v>
      </c>
      <c r="C26" s="15" t="s">
        <v>34</v>
      </c>
      <c r="D26" s="16" t="s">
        <v>54</v>
      </c>
      <c r="E26" s="17">
        <v>0</v>
      </c>
      <c r="F26" s="17">
        <v>0</v>
      </c>
      <c r="G26" s="17">
        <v>7451.6</v>
      </c>
      <c r="H26" s="17">
        <f t="shared" si="0"/>
        <v>7451.6</v>
      </c>
    </row>
    <row r="27" spans="1:8">
      <c r="A27" s="13">
        <v>19</v>
      </c>
      <c r="B27" s="14" t="s">
        <v>55</v>
      </c>
      <c r="C27" s="15" t="s">
        <v>34</v>
      </c>
      <c r="D27" s="16" t="s">
        <v>56</v>
      </c>
      <c r="E27" s="17">
        <v>0</v>
      </c>
      <c r="F27" s="17">
        <v>0</v>
      </c>
      <c r="G27" s="17">
        <v>14359.6</v>
      </c>
      <c r="H27" s="17">
        <f t="shared" si="0"/>
        <v>14359.6</v>
      </c>
    </row>
    <row r="28" spans="1:8">
      <c r="A28" s="13">
        <v>20</v>
      </c>
      <c r="B28" s="14" t="s">
        <v>57</v>
      </c>
      <c r="C28" s="15" t="s">
        <v>19</v>
      </c>
      <c r="D28" s="16" t="s">
        <v>58</v>
      </c>
      <c r="E28" s="17">
        <v>57706.14</v>
      </c>
      <c r="F28" s="17">
        <v>0</v>
      </c>
      <c r="G28" s="17">
        <v>0</v>
      </c>
      <c r="H28" s="17">
        <f t="shared" si="0"/>
        <v>57706.14</v>
      </c>
    </row>
    <row r="29" spans="1:8">
      <c r="A29" s="13">
        <v>21</v>
      </c>
      <c r="B29" s="14" t="s">
        <v>59</v>
      </c>
      <c r="C29" s="15" t="s">
        <v>19</v>
      </c>
      <c r="D29" s="16" t="s">
        <v>60</v>
      </c>
      <c r="E29" s="17">
        <v>152924.53</v>
      </c>
      <c r="F29" s="17">
        <v>0</v>
      </c>
      <c r="G29" s="17">
        <v>0</v>
      </c>
      <c r="H29" s="17">
        <f t="shared" si="0"/>
        <v>152924.53</v>
      </c>
    </row>
    <row r="30" spans="1:8">
      <c r="A30" s="20">
        <v>22</v>
      </c>
      <c r="B30" s="21" t="s">
        <v>61</v>
      </c>
      <c r="C30" s="22" t="s">
        <v>19</v>
      </c>
      <c r="D30" s="23" t="s">
        <v>62</v>
      </c>
      <c r="E30" s="24">
        <v>0</v>
      </c>
      <c r="F30" s="24">
        <v>0</v>
      </c>
      <c r="G30" s="24">
        <v>0</v>
      </c>
      <c r="H30" s="24"/>
    </row>
    <row r="31" spans="1:8">
      <c r="A31" s="13">
        <v>23</v>
      </c>
      <c r="B31" s="14" t="s">
        <v>63</v>
      </c>
      <c r="C31" s="15" t="s">
        <v>34</v>
      </c>
      <c r="D31" s="16" t="s">
        <v>64</v>
      </c>
      <c r="E31" s="17">
        <v>0</v>
      </c>
      <c r="F31" s="17">
        <v>0</v>
      </c>
      <c r="G31" s="17">
        <v>7692.64</v>
      </c>
      <c r="H31" s="17">
        <f t="shared" si="0"/>
        <v>7692.64</v>
      </c>
    </row>
    <row r="32" spans="1:8">
      <c r="A32" s="13">
        <v>24</v>
      </c>
      <c r="B32" s="14" t="s">
        <v>65</v>
      </c>
      <c r="C32" s="15" t="s">
        <v>40</v>
      </c>
      <c r="D32" s="16" t="s">
        <v>66</v>
      </c>
      <c r="E32" s="17">
        <v>154883.78</v>
      </c>
      <c r="F32" s="17">
        <v>9107.11</v>
      </c>
      <c r="G32" s="17">
        <v>0</v>
      </c>
      <c r="H32" s="17">
        <f t="shared" si="0"/>
        <v>163990.89000000001</v>
      </c>
    </row>
    <row r="33" spans="1:8">
      <c r="A33" s="13">
        <v>25</v>
      </c>
      <c r="B33" s="14" t="s">
        <v>67</v>
      </c>
      <c r="C33" s="15" t="s">
        <v>19</v>
      </c>
      <c r="D33" s="16" t="s">
        <v>68</v>
      </c>
      <c r="E33" s="17">
        <v>192269.09999999998</v>
      </c>
      <c r="F33" s="17">
        <v>0</v>
      </c>
      <c r="G33" s="17">
        <v>0</v>
      </c>
      <c r="H33" s="17">
        <f t="shared" si="0"/>
        <v>192269.09999999998</v>
      </c>
    </row>
    <row r="34" spans="1:8">
      <c r="A34" s="13">
        <v>26</v>
      </c>
      <c r="B34" s="14" t="s">
        <v>69</v>
      </c>
      <c r="C34" s="15" t="s">
        <v>16</v>
      </c>
      <c r="D34" s="16" t="s">
        <v>70</v>
      </c>
      <c r="E34" s="17">
        <v>63892.19</v>
      </c>
      <c r="F34" s="17">
        <v>2597.75</v>
      </c>
      <c r="G34" s="17">
        <v>35951.770000000004</v>
      </c>
      <c r="H34" s="17">
        <f t="shared" si="0"/>
        <v>102441.71</v>
      </c>
    </row>
    <row r="35" spans="1:8">
      <c r="A35" s="13">
        <v>27</v>
      </c>
      <c r="B35" s="14" t="s">
        <v>71</v>
      </c>
      <c r="C35" s="15" t="s">
        <v>40</v>
      </c>
      <c r="D35" s="16" t="s">
        <v>72</v>
      </c>
      <c r="E35" s="17">
        <v>45509.04</v>
      </c>
      <c r="F35" s="17">
        <v>499.14</v>
      </c>
      <c r="G35" s="17">
        <v>0</v>
      </c>
      <c r="H35" s="17">
        <f t="shared" si="0"/>
        <v>46008.18</v>
      </c>
    </row>
    <row r="36" spans="1:8">
      <c r="A36" s="13">
        <v>28</v>
      </c>
      <c r="B36" s="14" t="s">
        <v>73</v>
      </c>
      <c r="C36" s="15" t="s">
        <v>19</v>
      </c>
      <c r="D36" s="16" t="s">
        <v>74</v>
      </c>
      <c r="E36" s="17">
        <v>149111.96000000002</v>
      </c>
      <c r="F36" s="17">
        <v>0</v>
      </c>
      <c r="G36" s="17">
        <v>0</v>
      </c>
      <c r="H36" s="17">
        <f t="shared" si="0"/>
        <v>149111.96000000002</v>
      </c>
    </row>
    <row r="37" spans="1:8">
      <c r="A37" s="13">
        <v>29</v>
      </c>
      <c r="B37" s="14" t="s">
        <v>75</v>
      </c>
      <c r="C37" s="15" t="s">
        <v>19</v>
      </c>
      <c r="D37" s="16" t="s">
        <v>76</v>
      </c>
      <c r="E37" s="17">
        <v>235519.86</v>
      </c>
      <c r="F37" s="17">
        <v>0</v>
      </c>
      <c r="G37" s="17">
        <v>0</v>
      </c>
      <c r="H37" s="17">
        <f t="shared" si="0"/>
        <v>235519.86</v>
      </c>
    </row>
    <row r="38" spans="1:8">
      <c r="A38" s="13">
        <v>30</v>
      </c>
      <c r="B38" s="14" t="s">
        <v>77</v>
      </c>
      <c r="C38" s="15" t="s">
        <v>78</v>
      </c>
      <c r="D38" s="16" t="s">
        <v>79</v>
      </c>
      <c r="E38" s="17">
        <v>0</v>
      </c>
      <c r="F38" s="17">
        <v>9036.6200000000008</v>
      </c>
      <c r="G38" s="17">
        <v>27372.98</v>
      </c>
      <c r="H38" s="17">
        <f t="shared" si="0"/>
        <v>36409.599999999999</v>
      </c>
    </row>
    <row r="39" spans="1:8">
      <c r="A39" s="13">
        <v>31</v>
      </c>
      <c r="B39" s="14" t="s">
        <v>80</v>
      </c>
      <c r="C39" s="15" t="s">
        <v>13</v>
      </c>
      <c r="D39" s="16" t="s">
        <v>81</v>
      </c>
      <c r="E39" s="17">
        <v>56480.67</v>
      </c>
      <c r="F39" s="17">
        <v>0</v>
      </c>
      <c r="G39" s="17">
        <v>376506.72000000003</v>
      </c>
      <c r="H39" s="17">
        <f t="shared" si="0"/>
        <v>432987.39</v>
      </c>
    </row>
    <row r="40" spans="1:8">
      <c r="A40" s="13">
        <v>32</v>
      </c>
      <c r="B40" s="14" t="s">
        <v>82</v>
      </c>
      <c r="C40" s="15" t="s">
        <v>19</v>
      </c>
      <c r="D40" s="16" t="s">
        <v>83</v>
      </c>
      <c r="E40" s="17">
        <v>66177.760000000009</v>
      </c>
      <c r="F40" s="17">
        <v>0</v>
      </c>
      <c r="G40" s="17">
        <v>0</v>
      </c>
      <c r="H40" s="17">
        <f t="shared" si="0"/>
        <v>66177.760000000009</v>
      </c>
    </row>
    <row r="41" spans="1:8">
      <c r="A41" s="13">
        <v>33</v>
      </c>
      <c r="B41" s="14" t="s">
        <v>84</v>
      </c>
      <c r="C41" s="15" t="s">
        <v>19</v>
      </c>
      <c r="D41" s="16" t="s">
        <v>85</v>
      </c>
      <c r="E41" s="17">
        <v>77020.62</v>
      </c>
      <c r="F41" s="17">
        <v>0</v>
      </c>
      <c r="G41" s="17">
        <v>0</v>
      </c>
      <c r="H41" s="17">
        <f t="shared" si="0"/>
        <v>77020.62</v>
      </c>
    </row>
    <row r="42" spans="1:8">
      <c r="A42" s="13">
        <v>34</v>
      </c>
      <c r="B42" s="14" t="s">
        <v>86</v>
      </c>
      <c r="C42" s="15" t="s">
        <v>19</v>
      </c>
      <c r="D42" s="16" t="s">
        <v>87</v>
      </c>
      <c r="E42" s="17">
        <v>47929.020000000004</v>
      </c>
      <c r="F42" s="17">
        <v>0</v>
      </c>
      <c r="G42" s="17">
        <v>0</v>
      </c>
      <c r="H42" s="17">
        <f t="shared" si="0"/>
        <v>47929.020000000004</v>
      </c>
    </row>
    <row r="43" spans="1:8">
      <c r="A43" s="13">
        <v>35</v>
      </c>
      <c r="B43" s="14" t="s">
        <v>88</v>
      </c>
      <c r="C43" s="15" t="s">
        <v>13</v>
      </c>
      <c r="D43" s="16" t="s">
        <v>89</v>
      </c>
      <c r="E43" s="17">
        <v>66293.61</v>
      </c>
      <c r="F43" s="17">
        <v>0</v>
      </c>
      <c r="G43" s="17">
        <v>12205.66</v>
      </c>
      <c r="H43" s="17">
        <f t="shared" si="0"/>
        <v>78499.27</v>
      </c>
    </row>
    <row r="44" spans="1:8">
      <c r="A44" s="13">
        <v>36</v>
      </c>
      <c r="B44" s="14" t="s">
        <v>90</v>
      </c>
      <c r="C44" s="15" t="s">
        <v>19</v>
      </c>
      <c r="D44" s="16" t="s">
        <v>91</v>
      </c>
      <c r="E44" s="17">
        <v>71246.37</v>
      </c>
      <c r="F44" s="17">
        <v>0</v>
      </c>
      <c r="G44" s="17">
        <v>0</v>
      </c>
      <c r="H44" s="17">
        <f t="shared" si="0"/>
        <v>71246.37</v>
      </c>
    </row>
    <row r="45" spans="1:8">
      <c r="A45" s="13">
        <v>37</v>
      </c>
      <c r="B45" s="14" t="s">
        <v>92</v>
      </c>
      <c r="C45" s="15" t="s">
        <v>40</v>
      </c>
      <c r="D45" s="16" t="s">
        <v>93</v>
      </c>
      <c r="E45" s="17">
        <v>57404.76</v>
      </c>
      <c r="F45" s="17">
        <v>2460.38</v>
      </c>
      <c r="G45" s="17">
        <v>0</v>
      </c>
      <c r="H45" s="17">
        <f t="shared" si="0"/>
        <v>59865.14</v>
      </c>
    </row>
    <row r="46" spans="1:8">
      <c r="A46" s="13">
        <v>38</v>
      </c>
      <c r="B46" s="14" t="s">
        <v>94</v>
      </c>
      <c r="C46" s="15" t="s">
        <v>40</v>
      </c>
      <c r="D46" s="16" t="s">
        <v>95</v>
      </c>
      <c r="E46" s="17">
        <v>77409.36</v>
      </c>
      <c r="F46" s="17">
        <v>2661.95</v>
      </c>
      <c r="G46" s="17">
        <v>0</v>
      </c>
      <c r="H46" s="17">
        <f t="shared" si="0"/>
        <v>80071.31</v>
      </c>
    </row>
    <row r="47" spans="1:8">
      <c r="A47" s="13">
        <v>39</v>
      </c>
      <c r="B47" s="14" t="s">
        <v>96</v>
      </c>
      <c r="C47" s="15" t="s">
        <v>40</v>
      </c>
      <c r="D47" s="16" t="s">
        <v>97</v>
      </c>
      <c r="E47" s="17">
        <v>81329.030000000013</v>
      </c>
      <c r="F47" s="17">
        <v>4222.29</v>
      </c>
      <c r="G47" s="17">
        <v>0</v>
      </c>
      <c r="H47" s="17">
        <f t="shared" si="0"/>
        <v>85551.32</v>
      </c>
    </row>
    <row r="48" spans="1:8">
      <c r="A48" s="13">
        <v>40</v>
      </c>
      <c r="B48" s="14" t="s">
        <v>98</v>
      </c>
      <c r="C48" s="15" t="s">
        <v>16</v>
      </c>
      <c r="D48" s="16" t="s">
        <v>99</v>
      </c>
      <c r="E48" s="17">
        <v>321578.65999999997</v>
      </c>
      <c r="F48" s="17">
        <v>6683.92</v>
      </c>
      <c r="G48" s="17">
        <v>364074.12</v>
      </c>
      <c r="H48" s="17">
        <f t="shared" si="0"/>
        <v>692336.7</v>
      </c>
    </row>
    <row r="49" spans="1:8">
      <c r="A49" s="13">
        <v>41</v>
      </c>
      <c r="B49" s="14" t="s">
        <v>100</v>
      </c>
      <c r="C49" s="15" t="s">
        <v>34</v>
      </c>
      <c r="D49" s="16" t="s">
        <v>101</v>
      </c>
      <c r="E49" s="17">
        <v>0</v>
      </c>
      <c r="F49" s="17">
        <v>0</v>
      </c>
      <c r="G49" s="17">
        <v>271615.27</v>
      </c>
      <c r="H49" s="17">
        <f t="shared" si="0"/>
        <v>271615.27</v>
      </c>
    </row>
    <row r="50" spans="1:8">
      <c r="A50" s="13">
        <v>42</v>
      </c>
      <c r="B50" s="14" t="s">
        <v>102</v>
      </c>
      <c r="C50" s="15" t="s">
        <v>13</v>
      </c>
      <c r="D50" s="16" t="s">
        <v>103</v>
      </c>
      <c r="E50" s="17">
        <v>67865.62</v>
      </c>
      <c r="F50" s="17">
        <v>0</v>
      </c>
      <c r="G50" s="17">
        <v>21789.4</v>
      </c>
      <c r="H50" s="17">
        <f t="shared" si="0"/>
        <v>89655.01999999999</v>
      </c>
    </row>
    <row r="51" spans="1:8">
      <c r="A51" s="13">
        <v>43</v>
      </c>
      <c r="B51" s="14" t="s">
        <v>104</v>
      </c>
      <c r="C51" s="15" t="s">
        <v>19</v>
      </c>
      <c r="D51" s="16" t="s">
        <v>105</v>
      </c>
      <c r="E51" s="17">
        <v>59631.6</v>
      </c>
      <c r="F51" s="17">
        <v>0</v>
      </c>
      <c r="G51" s="17">
        <v>0</v>
      </c>
      <c r="H51" s="17">
        <f t="shared" si="0"/>
        <v>59631.6</v>
      </c>
    </row>
    <row r="52" spans="1:8">
      <c r="A52" s="13">
        <v>44</v>
      </c>
      <c r="B52" s="14" t="s">
        <v>106</v>
      </c>
      <c r="C52" s="15" t="s">
        <v>19</v>
      </c>
      <c r="D52" s="16" t="s">
        <v>107</v>
      </c>
      <c r="E52" s="17">
        <v>112290.24999999999</v>
      </c>
      <c r="F52" s="17">
        <v>0</v>
      </c>
      <c r="G52" s="17">
        <v>0</v>
      </c>
      <c r="H52" s="17">
        <f t="shared" si="0"/>
        <v>112290.24999999999</v>
      </c>
    </row>
    <row r="53" spans="1:8">
      <c r="A53" s="13">
        <v>45</v>
      </c>
      <c r="B53" s="14" t="s">
        <v>108</v>
      </c>
      <c r="C53" s="15" t="s">
        <v>19</v>
      </c>
      <c r="D53" s="16" t="s">
        <v>109</v>
      </c>
      <c r="E53" s="17">
        <v>44710.950000000004</v>
      </c>
      <c r="F53" s="17">
        <v>0</v>
      </c>
      <c r="G53" s="17">
        <v>0</v>
      </c>
      <c r="H53" s="17">
        <f t="shared" si="0"/>
        <v>44710.950000000004</v>
      </c>
    </row>
    <row r="54" spans="1:8">
      <c r="A54" s="13">
        <v>46</v>
      </c>
      <c r="B54" s="14" t="s">
        <v>110</v>
      </c>
      <c r="C54" s="15" t="s">
        <v>19</v>
      </c>
      <c r="D54" s="16" t="s">
        <v>111</v>
      </c>
      <c r="E54" s="17">
        <v>155651.68000000002</v>
      </c>
      <c r="F54" s="17">
        <v>0</v>
      </c>
      <c r="G54" s="17">
        <v>0</v>
      </c>
      <c r="H54" s="17">
        <f t="shared" si="0"/>
        <v>155651.68000000002</v>
      </c>
    </row>
    <row r="55" spans="1:8">
      <c r="A55" s="13">
        <v>47</v>
      </c>
      <c r="B55" s="14" t="s">
        <v>112</v>
      </c>
      <c r="C55" s="15" t="s">
        <v>19</v>
      </c>
      <c r="D55" s="16" t="s">
        <v>113</v>
      </c>
      <c r="E55" s="17">
        <v>53790.81</v>
      </c>
      <c r="F55" s="17">
        <v>0</v>
      </c>
      <c r="G55" s="17">
        <v>0</v>
      </c>
      <c r="H55" s="17">
        <f t="shared" si="0"/>
        <v>53790.81</v>
      </c>
    </row>
    <row r="56" spans="1:8">
      <c r="A56" s="13">
        <v>48</v>
      </c>
      <c r="B56" s="14" t="s">
        <v>114</v>
      </c>
      <c r="C56" s="15" t="s">
        <v>19</v>
      </c>
      <c r="D56" s="16" t="s">
        <v>115</v>
      </c>
      <c r="E56" s="17">
        <v>78844.66</v>
      </c>
      <c r="F56" s="17">
        <v>0</v>
      </c>
      <c r="G56" s="17">
        <v>0</v>
      </c>
      <c r="H56" s="17">
        <f t="shared" si="0"/>
        <v>78844.66</v>
      </c>
    </row>
    <row r="57" spans="1:8">
      <c r="A57" s="13">
        <v>49</v>
      </c>
      <c r="B57" s="14" t="s">
        <v>116</v>
      </c>
      <c r="C57" s="15" t="s">
        <v>19</v>
      </c>
      <c r="D57" s="16" t="s">
        <v>117</v>
      </c>
      <c r="E57" s="17">
        <v>124944.07999999999</v>
      </c>
      <c r="F57" s="17">
        <v>0</v>
      </c>
      <c r="G57" s="17">
        <v>0</v>
      </c>
      <c r="H57" s="17">
        <f t="shared" si="0"/>
        <v>124944.07999999999</v>
      </c>
    </row>
    <row r="58" spans="1:8">
      <c r="A58" s="13">
        <v>50</v>
      </c>
      <c r="B58" s="14" t="s">
        <v>118</v>
      </c>
      <c r="C58" s="15" t="s">
        <v>40</v>
      </c>
      <c r="D58" s="16" t="s">
        <v>119</v>
      </c>
      <c r="E58" s="17">
        <v>138644.08000000002</v>
      </c>
      <c r="F58" s="17">
        <v>6423.23</v>
      </c>
      <c r="G58" s="17">
        <v>0</v>
      </c>
      <c r="H58" s="17">
        <f t="shared" si="0"/>
        <v>145067.31000000003</v>
      </c>
    </row>
    <row r="59" spans="1:8">
      <c r="A59" s="13">
        <v>51</v>
      </c>
      <c r="B59" s="14" t="s">
        <v>120</v>
      </c>
      <c r="C59" s="15" t="s">
        <v>19</v>
      </c>
      <c r="D59" s="16" t="s">
        <v>121</v>
      </c>
      <c r="E59" s="17">
        <v>89764.85</v>
      </c>
      <c r="F59" s="17">
        <v>0</v>
      </c>
      <c r="G59" s="17">
        <v>0</v>
      </c>
      <c r="H59" s="17">
        <f t="shared" si="0"/>
        <v>89764.85</v>
      </c>
    </row>
    <row r="60" spans="1:8">
      <c r="A60" s="13">
        <v>52</v>
      </c>
      <c r="B60" s="25" t="s">
        <v>122</v>
      </c>
      <c r="C60" s="15" t="s">
        <v>34</v>
      </c>
      <c r="D60" s="16" t="s">
        <v>123</v>
      </c>
      <c r="E60" s="17">
        <v>0</v>
      </c>
      <c r="F60" s="17">
        <v>0</v>
      </c>
      <c r="G60" s="17">
        <v>30193.45</v>
      </c>
      <c r="H60" s="17">
        <f t="shared" si="0"/>
        <v>30193.45</v>
      </c>
    </row>
    <row r="61" spans="1:8">
      <c r="A61" s="13">
        <v>53</v>
      </c>
      <c r="B61" s="25" t="s">
        <v>124</v>
      </c>
      <c r="C61" s="15" t="s">
        <v>34</v>
      </c>
      <c r="D61" s="16" t="s">
        <v>125</v>
      </c>
      <c r="E61" s="17">
        <v>0</v>
      </c>
      <c r="F61" s="17">
        <v>0</v>
      </c>
      <c r="G61" s="17">
        <v>50452.14</v>
      </c>
      <c r="H61" s="17">
        <f t="shared" si="0"/>
        <v>50452.14</v>
      </c>
    </row>
    <row r="62" spans="1:8">
      <c r="A62" s="13">
        <v>54</v>
      </c>
      <c r="B62" s="25" t="s">
        <v>126</v>
      </c>
      <c r="C62" s="15" t="s">
        <v>40</v>
      </c>
      <c r="D62" s="16" t="s">
        <v>127</v>
      </c>
      <c r="E62" s="17">
        <v>158423.82</v>
      </c>
      <c r="F62" s="17">
        <v>2319.64</v>
      </c>
      <c r="G62" s="17">
        <v>0</v>
      </c>
      <c r="H62" s="17">
        <f t="shared" si="0"/>
        <v>160743.46000000002</v>
      </c>
    </row>
    <row r="63" spans="1:8">
      <c r="A63" s="13">
        <v>55</v>
      </c>
      <c r="B63" s="25" t="s">
        <v>128</v>
      </c>
      <c r="C63" s="15" t="s">
        <v>16</v>
      </c>
      <c r="D63" s="16" t="s">
        <v>129</v>
      </c>
      <c r="E63" s="17">
        <v>343010.63</v>
      </c>
      <c r="F63" s="17">
        <v>4237.2299999999996</v>
      </c>
      <c r="G63" s="17">
        <v>234813.38999999996</v>
      </c>
      <c r="H63" s="17">
        <f t="shared" si="0"/>
        <v>582061.25</v>
      </c>
    </row>
    <row r="64" spans="1:8">
      <c r="A64" s="13">
        <v>56</v>
      </c>
      <c r="B64" s="25" t="s">
        <v>130</v>
      </c>
      <c r="C64" s="15" t="s">
        <v>19</v>
      </c>
      <c r="D64" s="16" t="s">
        <v>131</v>
      </c>
      <c r="E64" s="17">
        <v>47925</v>
      </c>
      <c r="F64" s="17">
        <v>0</v>
      </c>
      <c r="G64" s="17">
        <v>0</v>
      </c>
      <c r="H64" s="17">
        <f t="shared" si="0"/>
        <v>47925</v>
      </c>
    </row>
    <row r="65" spans="1:8" ht="33">
      <c r="A65" s="13">
        <v>57</v>
      </c>
      <c r="B65" s="25" t="s">
        <v>132</v>
      </c>
      <c r="C65" s="15" t="s">
        <v>34</v>
      </c>
      <c r="D65" s="16" t="s">
        <v>133</v>
      </c>
      <c r="E65" s="17">
        <v>0</v>
      </c>
      <c r="F65" s="17">
        <v>0</v>
      </c>
      <c r="G65" s="17">
        <v>49994.23</v>
      </c>
      <c r="H65" s="17">
        <f t="shared" si="0"/>
        <v>49994.23</v>
      </c>
    </row>
    <row r="66" spans="1:8">
      <c r="A66" s="13">
        <v>58</v>
      </c>
      <c r="B66" s="14" t="s">
        <v>134</v>
      </c>
      <c r="C66" s="15" t="s">
        <v>19</v>
      </c>
      <c r="D66" s="16" t="s">
        <v>135</v>
      </c>
      <c r="E66" s="17">
        <v>37124.51</v>
      </c>
      <c r="F66" s="17">
        <v>0</v>
      </c>
      <c r="G66" s="17">
        <v>0</v>
      </c>
      <c r="H66" s="17">
        <f t="shared" si="0"/>
        <v>37124.51</v>
      </c>
    </row>
    <row r="67" spans="1:8">
      <c r="A67" s="13">
        <v>59</v>
      </c>
      <c r="B67" s="25" t="s">
        <v>136</v>
      </c>
      <c r="C67" s="15" t="s">
        <v>19</v>
      </c>
      <c r="D67" s="16" t="s">
        <v>137</v>
      </c>
      <c r="E67" s="17">
        <v>35490.160000000003</v>
      </c>
      <c r="F67" s="17">
        <v>0</v>
      </c>
      <c r="G67" s="17">
        <v>0</v>
      </c>
      <c r="H67" s="17">
        <f t="shared" si="0"/>
        <v>35490.160000000003</v>
      </c>
    </row>
    <row r="68" spans="1:8">
      <c r="A68" s="13">
        <v>60</v>
      </c>
      <c r="B68" s="25" t="s">
        <v>138</v>
      </c>
      <c r="C68" s="15" t="s">
        <v>19</v>
      </c>
      <c r="D68" s="16" t="s">
        <v>139</v>
      </c>
      <c r="E68" s="17">
        <v>63017.91</v>
      </c>
      <c r="F68" s="17">
        <v>0</v>
      </c>
      <c r="G68" s="17">
        <v>0</v>
      </c>
      <c r="H68" s="17">
        <f t="shared" si="0"/>
        <v>63017.91</v>
      </c>
    </row>
    <row r="69" spans="1:8">
      <c r="A69" s="13">
        <v>61</v>
      </c>
      <c r="B69" s="25" t="s">
        <v>140</v>
      </c>
      <c r="C69" s="15" t="s">
        <v>40</v>
      </c>
      <c r="D69" s="16" t="s">
        <v>141</v>
      </c>
      <c r="E69" s="17">
        <v>156432.75</v>
      </c>
      <c r="F69" s="17">
        <v>1403.48</v>
      </c>
      <c r="G69" s="17">
        <v>0</v>
      </c>
      <c r="H69" s="17">
        <f t="shared" si="0"/>
        <v>157836.23000000001</v>
      </c>
    </row>
    <row r="70" spans="1:8">
      <c r="A70" s="20">
        <v>62</v>
      </c>
      <c r="B70" s="26" t="s">
        <v>142</v>
      </c>
      <c r="C70" s="22" t="s">
        <v>19</v>
      </c>
      <c r="D70" s="23" t="s">
        <v>143</v>
      </c>
      <c r="E70" s="24">
        <v>0</v>
      </c>
      <c r="F70" s="24">
        <v>0</v>
      </c>
      <c r="G70" s="24">
        <v>0</v>
      </c>
      <c r="H70" s="24"/>
    </row>
    <row r="71" spans="1:8">
      <c r="A71" s="13">
        <v>63</v>
      </c>
      <c r="B71" s="14" t="s">
        <v>144</v>
      </c>
      <c r="C71" s="15" t="s">
        <v>19</v>
      </c>
      <c r="D71" s="16" t="s">
        <v>145</v>
      </c>
      <c r="E71" s="17">
        <v>49917.869999999995</v>
      </c>
      <c r="F71" s="17">
        <v>0</v>
      </c>
      <c r="G71" s="17">
        <v>0</v>
      </c>
      <c r="H71" s="17">
        <f t="shared" si="0"/>
        <v>49917.869999999995</v>
      </c>
    </row>
    <row r="72" spans="1:8">
      <c r="A72" s="13">
        <v>64</v>
      </c>
      <c r="B72" s="25" t="s">
        <v>146</v>
      </c>
      <c r="C72" s="19" t="s">
        <v>34</v>
      </c>
      <c r="D72" s="16" t="s">
        <v>147</v>
      </c>
      <c r="E72" s="17">
        <v>0</v>
      </c>
      <c r="F72" s="17">
        <v>0</v>
      </c>
      <c r="G72" s="17">
        <v>50391.619999999995</v>
      </c>
      <c r="H72" s="17">
        <f t="shared" si="0"/>
        <v>50391.619999999995</v>
      </c>
    </row>
    <row r="73" spans="1:8">
      <c r="A73" s="13">
        <v>65</v>
      </c>
      <c r="B73" s="25" t="s">
        <v>148</v>
      </c>
      <c r="C73" s="15" t="s">
        <v>19</v>
      </c>
      <c r="D73" s="16" t="s">
        <v>149</v>
      </c>
      <c r="E73" s="17">
        <v>135223.4</v>
      </c>
      <c r="F73" s="17">
        <v>0</v>
      </c>
      <c r="G73" s="17">
        <v>0</v>
      </c>
      <c r="H73" s="17">
        <f t="shared" si="0"/>
        <v>135223.4</v>
      </c>
    </row>
    <row r="74" spans="1:8">
      <c r="A74" s="13">
        <v>66</v>
      </c>
      <c r="B74" s="25" t="s">
        <v>150</v>
      </c>
      <c r="C74" s="15" t="s">
        <v>13</v>
      </c>
      <c r="D74" s="16" t="s">
        <v>151</v>
      </c>
      <c r="E74" s="17">
        <v>69911.570000000007</v>
      </c>
      <c r="F74" s="17">
        <v>0</v>
      </c>
      <c r="G74" s="17">
        <v>37898.01</v>
      </c>
      <c r="H74" s="17">
        <f t="shared" si="0"/>
        <v>107809.58000000002</v>
      </c>
    </row>
    <row r="75" spans="1:8">
      <c r="A75" s="13">
        <v>67</v>
      </c>
      <c r="B75" s="14" t="s">
        <v>152</v>
      </c>
      <c r="C75" s="15" t="s">
        <v>40</v>
      </c>
      <c r="D75" s="16" t="s">
        <v>153</v>
      </c>
      <c r="E75" s="17">
        <v>63074.73</v>
      </c>
      <c r="F75" s="17">
        <v>2325.0699999999997</v>
      </c>
      <c r="G75" s="17">
        <v>0</v>
      </c>
      <c r="H75" s="17">
        <f t="shared" si="0"/>
        <v>65399.8</v>
      </c>
    </row>
    <row r="76" spans="1:8">
      <c r="A76" s="13">
        <v>68</v>
      </c>
      <c r="B76" s="25" t="s">
        <v>154</v>
      </c>
      <c r="C76" s="15" t="s">
        <v>19</v>
      </c>
      <c r="D76" s="16" t="s">
        <v>155</v>
      </c>
      <c r="E76" s="17">
        <v>72874.23</v>
      </c>
      <c r="F76" s="17">
        <v>0</v>
      </c>
      <c r="G76" s="17">
        <v>0</v>
      </c>
      <c r="H76" s="17">
        <f t="shared" ref="H76:H140" si="1">E76+F76+G76</f>
        <v>72874.23</v>
      </c>
    </row>
    <row r="77" spans="1:8">
      <c r="A77" s="13">
        <v>69</v>
      </c>
      <c r="B77" s="25" t="s">
        <v>156</v>
      </c>
      <c r="C77" s="15" t="s">
        <v>51</v>
      </c>
      <c r="D77" s="16" t="s">
        <v>157</v>
      </c>
      <c r="E77" s="17">
        <v>61625.04</v>
      </c>
      <c r="F77" s="17">
        <v>0</v>
      </c>
      <c r="G77" s="17">
        <v>0</v>
      </c>
      <c r="H77" s="17">
        <f t="shared" si="1"/>
        <v>61625.04</v>
      </c>
    </row>
    <row r="78" spans="1:8">
      <c r="A78" s="13">
        <v>70</v>
      </c>
      <c r="B78" s="25" t="s">
        <v>158</v>
      </c>
      <c r="C78" s="15" t="s">
        <v>51</v>
      </c>
      <c r="D78" s="16" t="s">
        <v>159</v>
      </c>
      <c r="E78" s="17">
        <v>88591.89</v>
      </c>
      <c r="F78" s="17">
        <v>5446.3099999999995</v>
      </c>
      <c r="G78" s="17">
        <v>0</v>
      </c>
      <c r="H78" s="17">
        <f t="shared" si="1"/>
        <v>94038.2</v>
      </c>
    </row>
    <row r="79" spans="1:8">
      <c r="A79" s="13">
        <v>71</v>
      </c>
      <c r="B79" s="25" t="s">
        <v>160</v>
      </c>
      <c r="C79" s="15" t="s">
        <v>37</v>
      </c>
      <c r="D79" s="16" t="s">
        <v>161</v>
      </c>
      <c r="E79" s="17">
        <v>0</v>
      </c>
      <c r="F79" s="17">
        <v>1260.1199999999999</v>
      </c>
      <c r="G79" s="17">
        <v>0</v>
      </c>
      <c r="H79" s="17">
        <f t="shared" si="1"/>
        <v>1260.1199999999999</v>
      </c>
    </row>
    <row r="80" spans="1:8">
      <c r="A80" s="13">
        <v>72</v>
      </c>
      <c r="B80" s="14" t="s">
        <v>162</v>
      </c>
      <c r="C80" s="15" t="s">
        <v>19</v>
      </c>
      <c r="D80" s="16" t="s">
        <v>163</v>
      </c>
      <c r="E80" s="17">
        <v>73906.98000000001</v>
      </c>
      <c r="F80" s="17">
        <v>0</v>
      </c>
      <c r="G80" s="17">
        <v>0</v>
      </c>
      <c r="H80" s="17">
        <f t="shared" si="1"/>
        <v>73906.98000000001</v>
      </c>
    </row>
    <row r="81" spans="1:8">
      <c r="A81" s="13">
        <v>73</v>
      </c>
      <c r="B81" s="25" t="s">
        <v>164</v>
      </c>
      <c r="C81" s="27" t="s">
        <v>19</v>
      </c>
      <c r="D81" s="16" t="s">
        <v>165</v>
      </c>
      <c r="E81" s="17">
        <v>68086.06</v>
      </c>
      <c r="F81" s="17">
        <v>0</v>
      </c>
      <c r="G81" s="17">
        <v>0</v>
      </c>
      <c r="H81" s="17">
        <f t="shared" si="1"/>
        <v>68086.06</v>
      </c>
    </row>
    <row r="82" spans="1:8">
      <c r="A82" s="13">
        <v>74</v>
      </c>
      <c r="B82" s="14" t="s">
        <v>166</v>
      </c>
      <c r="C82" s="15" t="s">
        <v>34</v>
      </c>
      <c r="D82" s="16" t="s">
        <v>167</v>
      </c>
      <c r="E82" s="17">
        <v>0</v>
      </c>
      <c r="F82" s="17">
        <v>0</v>
      </c>
      <c r="G82" s="17">
        <v>34693.81</v>
      </c>
      <c r="H82" s="17">
        <f t="shared" si="1"/>
        <v>34693.81</v>
      </c>
    </row>
    <row r="83" spans="1:8">
      <c r="A83" s="13">
        <v>75</v>
      </c>
      <c r="B83" s="25" t="s">
        <v>168</v>
      </c>
      <c r="C83" s="27" t="s">
        <v>19</v>
      </c>
      <c r="D83" s="16" t="s">
        <v>169</v>
      </c>
      <c r="E83" s="17">
        <v>76607.41</v>
      </c>
      <c r="F83" s="17">
        <v>0</v>
      </c>
      <c r="G83" s="17">
        <v>0</v>
      </c>
      <c r="H83" s="17">
        <f t="shared" si="1"/>
        <v>76607.41</v>
      </c>
    </row>
    <row r="84" spans="1:8">
      <c r="A84" s="13">
        <v>76</v>
      </c>
      <c r="B84" s="25" t="s">
        <v>170</v>
      </c>
      <c r="C84" s="27" t="s">
        <v>40</v>
      </c>
      <c r="D84" s="16" t="s">
        <v>171</v>
      </c>
      <c r="E84" s="17">
        <v>83813.05</v>
      </c>
      <c r="F84" s="17">
        <v>4330.84</v>
      </c>
      <c r="G84" s="17">
        <v>0</v>
      </c>
      <c r="H84" s="17">
        <f t="shared" si="1"/>
        <v>88143.89</v>
      </c>
    </row>
    <row r="85" spans="1:8">
      <c r="A85" s="13">
        <v>77</v>
      </c>
      <c r="B85" s="25" t="s">
        <v>172</v>
      </c>
      <c r="C85" s="27" t="s">
        <v>19</v>
      </c>
      <c r="D85" s="28" t="s">
        <v>173</v>
      </c>
      <c r="E85" s="17">
        <v>55873.49</v>
      </c>
      <c r="F85" s="17">
        <v>0</v>
      </c>
      <c r="G85" s="17">
        <v>0</v>
      </c>
      <c r="H85" s="17">
        <f t="shared" si="1"/>
        <v>55873.49</v>
      </c>
    </row>
    <row r="86" spans="1:8">
      <c r="A86" s="13">
        <v>78</v>
      </c>
      <c r="B86" s="25" t="s">
        <v>174</v>
      </c>
      <c r="C86" s="27" t="s">
        <v>34</v>
      </c>
      <c r="D86" s="16" t="s">
        <v>175</v>
      </c>
      <c r="E86" s="17">
        <v>0</v>
      </c>
      <c r="F86" s="17">
        <v>0</v>
      </c>
      <c r="G86" s="17">
        <v>51956.31</v>
      </c>
      <c r="H86" s="17">
        <f t="shared" si="1"/>
        <v>51956.31</v>
      </c>
    </row>
    <row r="87" spans="1:8">
      <c r="A87" s="13">
        <v>79</v>
      </c>
      <c r="B87" s="25" t="s">
        <v>176</v>
      </c>
      <c r="C87" s="27" t="s">
        <v>19</v>
      </c>
      <c r="D87" s="16" t="s">
        <v>177</v>
      </c>
      <c r="E87" s="17">
        <v>46338.390000000007</v>
      </c>
      <c r="F87" s="17">
        <v>0</v>
      </c>
      <c r="G87" s="17">
        <v>0</v>
      </c>
      <c r="H87" s="17">
        <f t="shared" si="1"/>
        <v>46338.390000000007</v>
      </c>
    </row>
    <row r="88" spans="1:8">
      <c r="A88" s="13">
        <v>80</v>
      </c>
      <c r="B88" s="25" t="s">
        <v>178</v>
      </c>
      <c r="C88" s="27" t="s">
        <v>34</v>
      </c>
      <c r="D88" s="16" t="s">
        <v>179</v>
      </c>
      <c r="E88" s="17">
        <v>0</v>
      </c>
      <c r="F88" s="17">
        <v>0</v>
      </c>
      <c r="G88" s="17">
        <v>534926.67000000004</v>
      </c>
      <c r="H88" s="17">
        <f t="shared" si="1"/>
        <v>534926.67000000004</v>
      </c>
    </row>
    <row r="89" spans="1:8">
      <c r="A89" s="13">
        <v>81</v>
      </c>
      <c r="B89" s="25" t="s">
        <v>180</v>
      </c>
      <c r="C89" s="27" t="s">
        <v>34</v>
      </c>
      <c r="D89" s="29" t="s">
        <v>181</v>
      </c>
      <c r="E89" s="17">
        <v>0</v>
      </c>
      <c r="F89" s="17">
        <v>0</v>
      </c>
      <c r="G89" s="17">
        <v>58278.48</v>
      </c>
      <c r="H89" s="17">
        <f t="shared" si="1"/>
        <v>58278.48</v>
      </c>
    </row>
    <row r="90" spans="1:8">
      <c r="A90" s="13">
        <v>82</v>
      </c>
      <c r="B90" s="25" t="s">
        <v>182</v>
      </c>
      <c r="C90" s="30" t="s">
        <v>19</v>
      </c>
      <c r="D90" s="16" t="s">
        <v>183</v>
      </c>
      <c r="E90" s="17">
        <v>68973.100000000006</v>
      </c>
      <c r="F90" s="17">
        <v>0</v>
      </c>
      <c r="G90" s="17">
        <v>0</v>
      </c>
      <c r="H90" s="17">
        <f t="shared" si="1"/>
        <v>68973.100000000006</v>
      </c>
    </row>
    <row r="91" spans="1:8" s="3" customFormat="1">
      <c r="A91" s="13">
        <v>83</v>
      </c>
      <c r="B91" s="31" t="s">
        <v>184</v>
      </c>
      <c r="C91" s="30" t="s">
        <v>16</v>
      </c>
      <c r="D91" s="15" t="s">
        <v>185</v>
      </c>
      <c r="E91" s="17">
        <v>315450.45</v>
      </c>
      <c r="F91" s="17">
        <v>8968.42</v>
      </c>
      <c r="G91" s="17">
        <v>44714.829999999994</v>
      </c>
      <c r="H91" s="17">
        <f t="shared" si="1"/>
        <v>369133.7</v>
      </c>
    </row>
    <row r="92" spans="1:8">
      <c r="A92" s="13">
        <v>84</v>
      </c>
      <c r="B92" s="25" t="s">
        <v>186</v>
      </c>
      <c r="C92" s="30" t="s">
        <v>37</v>
      </c>
      <c r="D92" s="16" t="s">
        <v>187</v>
      </c>
      <c r="E92" s="17">
        <v>0</v>
      </c>
      <c r="F92" s="17">
        <v>12707.970000000001</v>
      </c>
      <c r="G92" s="17">
        <v>0</v>
      </c>
      <c r="H92" s="17">
        <f t="shared" si="1"/>
        <v>12707.970000000001</v>
      </c>
    </row>
    <row r="93" spans="1:8">
      <c r="A93" s="13">
        <v>85</v>
      </c>
      <c r="B93" s="25" t="s">
        <v>188</v>
      </c>
      <c r="C93" s="30" t="s">
        <v>19</v>
      </c>
      <c r="D93" s="16" t="s">
        <v>189</v>
      </c>
      <c r="E93" s="17">
        <v>39018</v>
      </c>
      <c r="F93" s="17">
        <v>0</v>
      </c>
      <c r="G93" s="17">
        <v>0</v>
      </c>
      <c r="H93" s="17">
        <f t="shared" si="1"/>
        <v>39018</v>
      </c>
    </row>
    <row r="94" spans="1:8">
      <c r="A94" s="13">
        <v>86</v>
      </c>
      <c r="B94" s="25" t="s">
        <v>190</v>
      </c>
      <c r="C94" s="30" t="s">
        <v>19</v>
      </c>
      <c r="D94" s="16" t="s">
        <v>191</v>
      </c>
      <c r="E94" s="17">
        <v>165794.14000000001</v>
      </c>
      <c r="F94" s="17">
        <v>0</v>
      </c>
      <c r="G94" s="17">
        <v>0</v>
      </c>
      <c r="H94" s="17">
        <f t="shared" si="1"/>
        <v>165794.14000000001</v>
      </c>
    </row>
    <row r="95" spans="1:8">
      <c r="A95" s="13">
        <v>87</v>
      </c>
      <c r="B95" s="25" t="s">
        <v>192</v>
      </c>
      <c r="C95" s="30" t="s">
        <v>34</v>
      </c>
      <c r="D95" s="16" t="s">
        <v>193</v>
      </c>
      <c r="E95" s="17">
        <v>0</v>
      </c>
      <c r="F95" s="17">
        <v>0</v>
      </c>
      <c r="G95" s="17">
        <v>104051.24</v>
      </c>
      <c r="H95" s="17">
        <f t="shared" si="1"/>
        <v>104051.24</v>
      </c>
    </row>
    <row r="96" spans="1:8">
      <c r="A96" s="13">
        <v>88</v>
      </c>
      <c r="B96" s="25" t="s">
        <v>194</v>
      </c>
      <c r="C96" s="30" t="s">
        <v>34</v>
      </c>
      <c r="D96" s="28" t="s">
        <v>195</v>
      </c>
      <c r="E96" s="17">
        <v>0</v>
      </c>
      <c r="F96" s="17">
        <v>0</v>
      </c>
      <c r="G96" s="17">
        <v>190681.62</v>
      </c>
      <c r="H96" s="17">
        <f t="shared" si="1"/>
        <v>190681.62</v>
      </c>
    </row>
    <row r="97" spans="1:8">
      <c r="A97" s="13">
        <v>89</v>
      </c>
      <c r="B97" s="25" t="s">
        <v>196</v>
      </c>
      <c r="C97" s="30" t="s">
        <v>34</v>
      </c>
      <c r="D97" s="28" t="s">
        <v>197</v>
      </c>
      <c r="E97" s="17">
        <v>0</v>
      </c>
      <c r="F97" s="17">
        <v>0</v>
      </c>
      <c r="G97" s="17">
        <v>209903.57</v>
      </c>
      <c r="H97" s="17">
        <f t="shared" si="1"/>
        <v>209903.57</v>
      </c>
    </row>
    <row r="98" spans="1:8">
      <c r="A98" s="13">
        <v>90</v>
      </c>
      <c r="B98" s="25" t="s">
        <v>198</v>
      </c>
      <c r="C98" s="30" t="s">
        <v>34</v>
      </c>
      <c r="D98" s="28" t="s">
        <v>199</v>
      </c>
      <c r="E98" s="17">
        <v>0</v>
      </c>
      <c r="F98" s="17">
        <v>0</v>
      </c>
      <c r="G98" s="17">
        <v>189290.52999999997</v>
      </c>
      <c r="H98" s="17">
        <f t="shared" si="1"/>
        <v>189290.52999999997</v>
      </c>
    </row>
    <row r="99" spans="1:8">
      <c r="A99" s="13">
        <v>91</v>
      </c>
      <c r="B99" s="25" t="s">
        <v>200</v>
      </c>
      <c r="C99" s="30" t="s">
        <v>34</v>
      </c>
      <c r="D99" s="28" t="s">
        <v>201</v>
      </c>
      <c r="E99" s="17">
        <v>0</v>
      </c>
      <c r="F99" s="17">
        <v>0</v>
      </c>
      <c r="G99" s="17">
        <v>165916.44</v>
      </c>
      <c r="H99" s="17">
        <f t="shared" si="1"/>
        <v>165916.44</v>
      </c>
    </row>
    <row r="100" spans="1:8">
      <c r="A100" s="13">
        <v>92</v>
      </c>
      <c r="B100" s="25" t="s">
        <v>202</v>
      </c>
      <c r="C100" s="30" t="s">
        <v>13</v>
      </c>
      <c r="D100" s="28" t="s">
        <v>203</v>
      </c>
      <c r="E100" s="17">
        <v>75959.149999999994</v>
      </c>
      <c r="F100" s="17">
        <v>0</v>
      </c>
      <c r="G100" s="17">
        <v>107678.26</v>
      </c>
      <c r="H100" s="17">
        <f t="shared" si="1"/>
        <v>183637.40999999997</v>
      </c>
    </row>
    <row r="101" spans="1:8">
      <c r="A101" s="13">
        <v>93</v>
      </c>
      <c r="B101" s="25" t="s">
        <v>204</v>
      </c>
      <c r="C101" s="30" t="s">
        <v>19</v>
      </c>
      <c r="D101" s="16" t="s">
        <v>205</v>
      </c>
      <c r="E101" s="17">
        <v>83187.710000000006</v>
      </c>
      <c r="F101" s="17">
        <v>0</v>
      </c>
      <c r="G101" s="17">
        <v>0</v>
      </c>
      <c r="H101" s="17">
        <f t="shared" si="1"/>
        <v>83187.710000000006</v>
      </c>
    </row>
    <row r="102" spans="1:8">
      <c r="A102" s="13">
        <v>94</v>
      </c>
      <c r="B102" s="25" t="s">
        <v>206</v>
      </c>
      <c r="C102" s="30" t="s">
        <v>16</v>
      </c>
      <c r="D102" s="28" t="s">
        <v>207</v>
      </c>
      <c r="E102" s="17">
        <v>104063.31</v>
      </c>
      <c r="F102" s="17">
        <v>673.76</v>
      </c>
      <c r="G102" s="17">
        <v>82841.73</v>
      </c>
      <c r="H102" s="17">
        <f t="shared" si="1"/>
        <v>187578.8</v>
      </c>
    </row>
    <row r="103" spans="1:8">
      <c r="A103" s="13">
        <v>95</v>
      </c>
      <c r="B103" s="25" t="s">
        <v>208</v>
      </c>
      <c r="C103" s="30" t="s">
        <v>19</v>
      </c>
      <c r="D103" s="16" t="s">
        <v>209</v>
      </c>
      <c r="E103" s="17">
        <v>76471.290000000008</v>
      </c>
      <c r="F103" s="17">
        <v>0</v>
      </c>
      <c r="G103" s="17">
        <v>0</v>
      </c>
      <c r="H103" s="17">
        <f t="shared" si="1"/>
        <v>76471.290000000008</v>
      </c>
    </row>
    <row r="104" spans="1:8">
      <c r="A104" s="13">
        <v>96</v>
      </c>
      <c r="B104" s="25" t="s">
        <v>210</v>
      </c>
      <c r="C104" s="30" t="s">
        <v>19</v>
      </c>
      <c r="D104" s="16" t="s">
        <v>211</v>
      </c>
      <c r="E104" s="17">
        <v>71754.28</v>
      </c>
      <c r="F104" s="17">
        <v>0</v>
      </c>
      <c r="G104" s="17">
        <v>0</v>
      </c>
      <c r="H104" s="17">
        <f t="shared" si="1"/>
        <v>71754.28</v>
      </c>
    </row>
    <row r="105" spans="1:8">
      <c r="A105" s="20">
        <v>97</v>
      </c>
      <c r="B105" s="26" t="s">
        <v>212</v>
      </c>
      <c r="C105" s="32" t="s">
        <v>19</v>
      </c>
      <c r="D105" s="22" t="s">
        <v>213</v>
      </c>
      <c r="E105" s="24">
        <v>0</v>
      </c>
      <c r="F105" s="24">
        <v>0</v>
      </c>
      <c r="G105" s="24">
        <v>0</v>
      </c>
      <c r="H105" s="24">
        <f t="shared" si="1"/>
        <v>0</v>
      </c>
    </row>
    <row r="106" spans="1:8">
      <c r="A106" s="13">
        <v>98</v>
      </c>
      <c r="B106" s="25" t="s">
        <v>214</v>
      </c>
      <c r="C106" s="30" t="s">
        <v>16</v>
      </c>
      <c r="D106" s="28" t="s">
        <v>215</v>
      </c>
      <c r="E106" s="17">
        <v>33786.239999999998</v>
      </c>
      <c r="F106" s="17">
        <v>823.48</v>
      </c>
      <c r="G106" s="17">
        <v>50002.16</v>
      </c>
      <c r="H106" s="17">
        <f t="shared" si="1"/>
        <v>84611.88</v>
      </c>
    </row>
    <row r="107" spans="1:8">
      <c r="A107" s="13">
        <v>99</v>
      </c>
      <c r="B107" s="25" t="s">
        <v>216</v>
      </c>
      <c r="C107" s="30" t="s">
        <v>19</v>
      </c>
      <c r="D107" s="16" t="s">
        <v>217</v>
      </c>
      <c r="E107" s="17">
        <v>45603.7</v>
      </c>
      <c r="F107" s="17">
        <v>0</v>
      </c>
      <c r="G107" s="17">
        <v>0</v>
      </c>
      <c r="H107" s="17">
        <f t="shared" si="1"/>
        <v>45603.7</v>
      </c>
    </row>
    <row r="108" spans="1:8">
      <c r="A108" s="13">
        <v>100</v>
      </c>
      <c r="B108" s="25" t="s">
        <v>218</v>
      </c>
      <c r="C108" s="30" t="s">
        <v>19</v>
      </c>
      <c r="D108" s="16" t="s">
        <v>219</v>
      </c>
      <c r="E108" s="17">
        <v>38401.869999999995</v>
      </c>
      <c r="F108" s="17">
        <v>0</v>
      </c>
      <c r="G108" s="17">
        <v>0</v>
      </c>
      <c r="H108" s="17">
        <f t="shared" si="1"/>
        <v>38401.869999999995</v>
      </c>
    </row>
    <row r="109" spans="1:8">
      <c r="A109" s="13">
        <v>101</v>
      </c>
      <c r="B109" s="25" t="s">
        <v>220</v>
      </c>
      <c r="C109" s="30" t="s">
        <v>19</v>
      </c>
      <c r="D109" s="16" t="s">
        <v>221</v>
      </c>
      <c r="E109" s="17">
        <v>150496.51999999999</v>
      </c>
      <c r="F109" s="17">
        <v>0</v>
      </c>
      <c r="G109" s="17">
        <v>0</v>
      </c>
      <c r="H109" s="17">
        <f t="shared" si="1"/>
        <v>150496.51999999999</v>
      </c>
    </row>
    <row r="110" spans="1:8">
      <c r="A110" s="13">
        <v>102</v>
      </c>
      <c r="B110" s="25" t="s">
        <v>222</v>
      </c>
      <c r="C110" s="30" t="s">
        <v>37</v>
      </c>
      <c r="D110" s="16" t="s">
        <v>223</v>
      </c>
      <c r="E110" s="17">
        <v>0</v>
      </c>
      <c r="F110" s="17">
        <v>25760.32</v>
      </c>
      <c r="G110" s="17">
        <v>0</v>
      </c>
      <c r="H110" s="17">
        <f t="shared" si="1"/>
        <v>25760.32</v>
      </c>
    </row>
    <row r="111" spans="1:8">
      <c r="A111" s="13">
        <v>103</v>
      </c>
      <c r="B111" s="25" t="s">
        <v>224</v>
      </c>
      <c r="C111" s="30" t="s">
        <v>34</v>
      </c>
      <c r="D111" s="16" t="s">
        <v>225</v>
      </c>
      <c r="E111" s="17">
        <v>0</v>
      </c>
      <c r="F111" s="17">
        <v>0</v>
      </c>
      <c r="G111" s="17">
        <v>131968.75</v>
      </c>
      <c r="H111" s="17">
        <f t="shared" si="1"/>
        <v>131968.75</v>
      </c>
    </row>
    <row r="112" spans="1:8">
      <c r="A112" s="13">
        <v>104</v>
      </c>
      <c r="B112" s="25" t="s">
        <v>226</v>
      </c>
      <c r="C112" s="30" t="s">
        <v>34</v>
      </c>
      <c r="D112" s="16" t="s">
        <v>227</v>
      </c>
      <c r="E112" s="17">
        <v>0</v>
      </c>
      <c r="F112" s="17">
        <v>0</v>
      </c>
      <c r="G112" s="17">
        <v>213731.83999999997</v>
      </c>
      <c r="H112" s="17">
        <f t="shared" si="1"/>
        <v>213731.83999999997</v>
      </c>
    </row>
    <row r="113" spans="1:8">
      <c r="A113" s="13">
        <v>105</v>
      </c>
      <c r="B113" s="25" t="s">
        <v>228</v>
      </c>
      <c r="C113" s="30" t="s">
        <v>19</v>
      </c>
      <c r="D113" s="16" t="s">
        <v>229</v>
      </c>
      <c r="E113" s="17">
        <v>61679.86</v>
      </c>
      <c r="F113" s="17">
        <v>0</v>
      </c>
      <c r="G113" s="17">
        <v>0</v>
      </c>
      <c r="H113" s="17">
        <f t="shared" si="1"/>
        <v>61679.86</v>
      </c>
    </row>
    <row r="114" spans="1:8">
      <c r="A114" s="20">
        <v>106</v>
      </c>
      <c r="B114" s="26" t="s">
        <v>230</v>
      </c>
      <c r="C114" s="32" t="s">
        <v>19</v>
      </c>
      <c r="D114" s="23" t="s">
        <v>231</v>
      </c>
      <c r="E114" s="24">
        <v>0</v>
      </c>
      <c r="F114" s="24">
        <v>0</v>
      </c>
      <c r="G114" s="24">
        <v>0</v>
      </c>
      <c r="H114" s="24"/>
    </row>
    <row r="115" spans="1:8">
      <c r="A115" s="13">
        <v>107</v>
      </c>
      <c r="B115" s="25" t="s">
        <v>232</v>
      </c>
      <c r="C115" s="30" t="s">
        <v>34</v>
      </c>
      <c r="D115" s="16" t="s">
        <v>233</v>
      </c>
      <c r="E115" s="17">
        <v>0</v>
      </c>
      <c r="F115" s="17">
        <v>0</v>
      </c>
      <c r="G115" s="17">
        <v>16667.39</v>
      </c>
      <c r="H115" s="17">
        <f t="shared" si="1"/>
        <v>16667.39</v>
      </c>
    </row>
    <row r="116" spans="1:8">
      <c r="A116" s="13">
        <v>108</v>
      </c>
      <c r="B116" s="25" t="s">
        <v>234</v>
      </c>
      <c r="C116" s="30" t="s">
        <v>40</v>
      </c>
      <c r="D116" s="16" t="s">
        <v>235</v>
      </c>
      <c r="E116" s="17">
        <v>48352.38</v>
      </c>
      <c r="F116" s="17">
        <v>1946.42</v>
      </c>
      <c r="G116" s="17">
        <v>0</v>
      </c>
      <c r="H116" s="17">
        <f t="shared" si="1"/>
        <v>50298.799999999996</v>
      </c>
    </row>
    <row r="117" spans="1:8">
      <c r="A117" s="13">
        <v>109</v>
      </c>
      <c r="B117" s="25" t="s">
        <v>236</v>
      </c>
      <c r="C117" s="30" t="s">
        <v>19</v>
      </c>
      <c r="D117" s="16" t="s">
        <v>237</v>
      </c>
      <c r="E117" s="17">
        <v>144441.19</v>
      </c>
      <c r="F117" s="17">
        <v>0</v>
      </c>
      <c r="G117" s="17">
        <v>0</v>
      </c>
      <c r="H117" s="17">
        <f t="shared" si="1"/>
        <v>144441.19</v>
      </c>
    </row>
    <row r="118" spans="1:8">
      <c r="A118" s="13">
        <v>110</v>
      </c>
      <c r="B118" s="25" t="s">
        <v>238</v>
      </c>
      <c r="C118" s="30" t="s">
        <v>37</v>
      </c>
      <c r="D118" s="16" t="s">
        <v>239</v>
      </c>
      <c r="E118" s="17">
        <v>0</v>
      </c>
      <c r="F118" s="17">
        <v>4280.45</v>
      </c>
      <c r="G118" s="17">
        <v>0</v>
      </c>
      <c r="H118" s="17">
        <f t="shared" si="1"/>
        <v>4280.45</v>
      </c>
    </row>
    <row r="119" spans="1:8">
      <c r="A119" s="13">
        <v>111</v>
      </c>
      <c r="B119" s="25" t="s">
        <v>240</v>
      </c>
      <c r="C119" s="30" t="s">
        <v>34</v>
      </c>
      <c r="D119" s="16" t="s">
        <v>241</v>
      </c>
      <c r="E119" s="17">
        <v>0</v>
      </c>
      <c r="F119" s="17">
        <v>0</v>
      </c>
      <c r="G119" s="17">
        <v>245106.05</v>
      </c>
      <c r="H119" s="17">
        <f t="shared" si="1"/>
        <v>245106.05</v>
      </c>
    </row>
    <row r="120" spans="1:8" s="3" customFormat="1">
      <c r="A120" s="33">
        <v>112</v>
      </c>
      <c r="B120" s="31" t="s">
        <v>242</v>
      </c>
      <c r="C120" s="30" t="s">
        <v>78</v>
      </c>
      <c r="D120" s="15" t="s">
        <v>243</v>
      </c>
      <c r="E120" s="34">
        <v>0</v>
      </c>
      <c r="F120" s="34">
        <v>3780.54</v>
      </c>
      <c r="G120" s="34">
        <v>56156.27</v>
      </c>
      <c r="H120" s="34">
        <f t="shared" si="1"/>
        <v>59936.81</v>
      </c>
    </row>
    <row r="121" spans="1:8">
      <c r="A121" s="13">
        <v>113</v>
      </c>
      <c r="B121" s="25" t="s">
        <v>244</v>
      </c>
      <c r="C121" s="30" t="s">
        <v>34</v>
      </c>
      <c r="D121" s="16" t="s">
        <v>245</v>
      </c>
      <c r="E121" s="17">
        <v>0</v>
      </c>
      <c r="F121" s="17">
        <v>0</v>
      </c>
      <c r="G121" s="17">
        <v>155248.30000000002</v>
      </c>
      <c r="H121" s="17">
        <f t="shared" si="1"/>
        <v>155248.30000000002</v>
      </c>
    </row>
    <row r="122" spans="1:8">
      <c r="A122" s="13">
        <v>114</v>
      </c>
      <c r="B122" s="25" t="s">
        <v>246</v>
      </c>
      <c r="C122" s="30" t="s">
        <v>19</v>
      </c>
      <c r="D122" s="35" t="s">
        <v>247</v>
      </c>
      <c r="E122" s="17">
        <v>67928.22</v>
      </c>
      <c r="F122" s="17">
        <v>0</v>
      </c>
      <c r="G122" s="17">
        <v>0</v>
      </c>
      <c r="H122" s="17">
        <f t="shared" si="1"/>
        <v>67928.22</v>
      </c>
    </row>
    <row r="123" spans="1:8">
      <c r="A123" s="13">
        <v>115</v>
      </c>
      <c r="B123" s="25" t="s">
        <v>248</v>
      </c>
      <c r="C123" s="30" t="s">
        <v>19</v>
      </c>
      <c r="D123" s="35" t="s">
        <v>249</v>
      </c>
      <c r="E123" s="17">
        <v>78363.19</v>
      </c>
      <c r="F123" s="17">
        <v>0</v>
      </c>
      <c r="G123" s="17">
        <v>0</v>
      </c>
      <c r="H123" s="17">
        <f t="shared" si="1"/>
        <v>78363.19</v>
      </c>
    </row>
    <row r="124" spans="1:8">
      <c r="A124" s="13">
        <v>116</v>
      </c>
      <c r="B124" s="36" t="s">
        <v>250</v>
      </c>
      <c r="C124" s="37" t="s">
        <v>19</v>
      </c>
      <c r="D124" s="38" t="s">
        <v>251</v>
      </c>
      <c r="E124" s="17">
        <v>95796.79</v>
      </c>
      <c r="F124" s="17">
        <v>0</v>
      </c>
      <c r="G124" s="17">
        <v>0</v>
      </c>
      <c r="H124" s="17">
        <f t="shared" si="1"/>
        <v>95796.79</v>
      </c>
    </row>
    <row r="125" spans="1:8">
      <c r="A125" s="13">
        <v>117</v>
      </c>
      <c r="B125" s="36" t="s">
        <v>252</v>
      </c>
      <c r="C125" s="37" t="s">
        <v>19</v>
      </c>
      <c r="D125" s="38" t="s">
        <v>253</v>
      </c>
      <c r="E125" s="17">
        <v>102198.12</v>
      </c>
      <c r="F125" s="17">
        <v>0</v>
      </c>
      <c r="G125" s="17">
        <v>0</v>
      </c>
      <c r="H125" s="17">
        <f t="shared" si="1"/>
        <v>102198.12</v>
      </c>
    </row>
    <row r="126" spans="1:8">
      <c r="A126" s="13">
        <v>118</v>
      </c>
      <c r="B126" s="36" t="s">
        <v>254</v>
      </c>
      <c r="C126" s="37" t="s">
        <v>19</v>
      </c>
      <c r="D126" s="38" t="s">
        <v>255</v>
      </c>
      <c r="E126" s="17">
        <v>123874.68999999999</v>
      </c>
      <c r="F126" s="17">
        <v>0</v>
      </c>
      <c r="G126" s="17">
        <v>0</v>
      </c>
      <c r="H126" s="17">
        <f t="shared" si="1"/>
        <v>123874.68999999999</v>
      </c>
    </row>
    <row r="127" spans="1:8" ht="33">
      <c r="A127" s="13">
        <v>119</v>
      </c>
      <c r="B127" s="36" t="s">
        <v>256</v>
      </c>
      <c r="C127" s="37" t="s">
        <v>13</v>
      </c>
      <c r="D127" s="39" t="s">
        <v>257</v>
      </c>
      <c r="E127" s="17">
        <v>96435.31</v>
      </c>
      <c r="F127" s="17">
        <v>0</v>
      </c>
      <c r="G127" s="17">
        <v>33571.03</v>
      </c>
      <c r="H127" s="17">
        <f t="shared" si="1"/>
        <v>130006.34</v>
      </c>
    </row>
    <row r="128" spans="1:8" ht="33">
      <c r="A128" s="13">
        <v>120</v>
      </c>
      <c r="B128" s="36" t="s">
        <v>258</v>
      </c>
      <c r="C128" s="37" t="s">
        <v>34</v>
      </c>
      <c r="D128" s="39" t="s">
        <v>259</v>
      </c>
      <c r="E128" s="17">
        <v>0</v>
      </c>
      <c r="F128" s="17">
        <v>0</v>
      </c>
      <c r="G128" s="17">
        <v>18100.72</v>
      </c>
      <c r="H128" s="17">
        <f t="shared" si="1"/>
        <v>18100.72</v>
      </c>
    </row>
    <row r="129" spans="1:8">
      <c r="A129" s="13">
        <v>121</v>
      </c>
      <c r="B129" s="36" t="s">
        <v>260</v>
      </c>
      <c r="C129" s="37" t="s">
        <v>34</v>
      </c>
      <c r="D129" s="39" t="s">
        <v>261</v>
      </c>
      <c r="E129" s="17">
        <v>0</v>
      </c>
      <c r="F129" s="17">
        <v>0</v>
      </c>
      <c r="G129" s="17">
        <v>131696.01999999999</v>
      </c>
      <c r="H129" s="17">
        <f t="shared" si="1"/>
        <v>131696.01999999999</v>
      </c>
    </row>
    <row r="130" spans="1:8" ht="33">
      <c r="A130" s="13">
        <v>122</v>
      </c>
      <c r="B130" s="36" t="s">
        <v>262</v>
      </c>
      <c r="C130" s="37" t="s">
        <v>78</v>
      </c>
      <c r="D130" s="40" t="s">
        <v>263</v>
      </c>
      <c r="E130" s="17">
        <v>0</v>
      </c>
      <c r="F130" s="17">
        <v>9282.91</v>
      </c>
      <c r="G130" s="17">
        <v>87095.21</v>
      </c>
      <c r="H130" s="17">
        <f t="shared" si="1"/>
        <v>96378.12000000001</v>
      </c>
    </row>
    <row r="131" spans="1:8">
      <c r="A131" s="13">
        <v>123</v>
      </c>
      <c r="B131" s="36" t="s">
        <v>264</v>
      </c>
      <c r="C131" s="37" t="s">
        <v>34</v>
      </c>
      <c r="D131" s="16" t="s">
        <v>265</v>
      </c>
      <c r="E131" s="17">
        <v>0</v>
      </c>
      <c r="F131" s="17">
        <v>0</v>
      </c>
      <c r="G131" s="17">
        <v>165578.28</v>
      </c>
      <c r="H131" s="17">
        <f t="shared" si="1"/>
        <v>165578.28</v>
      </c>
    </row>
    <row r="132" spans="1:8">
      <c r="A132" s="13">
        <v>124</v>
      </c>
      <c r="B132" s="36" t="s">
        <v>266</v>
      </c>
      <c r="C132" s="37" t="s">
        <v>34</v>
      </c>
      <c r="D132" s="16" t="s">
        <v>267</v>
      </c>
      <c r="E132" s="17">
        <v>0</v>
      </c>
      <c r="F132" s="17">
        <v>0</v>
      </c>
      <c r="G132" s="17">
        <v>55790.54</v>
      </c>
      <c r="H132" s="17">
        <f t="shared" si="1"/>
        <v>55790.54</v>
      </c>
    </row>
    <row r="133" spans="1:8">
      <c r="A133" s="13">
        <v>125</v>
      </c>
      <c r="B133" s="36" t="s">
        <v>268</v>
      </c>
      <c r="C133" s="37" t="s">
        <v>34</v>
      </c>
      <c r="D133" s="18" t="s">
        <v>269</v>
      </c>
      <c r="E133" s="17">
        <v>0</v>
      </c>
      <c r="F133" s="17">
        <v>0</v>
      </c>
      <c r="G133" s="17">
        <v>95068.790000000008</v>
      </c>
      <c r="H133" s="17">
        <f t="shared" si="1"/>
        <v>95068.790000000008</v>
      </c>
    </row>
    <row r="134" spans="1:8">
      <c r="A134" s="13">
        <v>126</v>
      </c>
      <c r="B134" s="36" t="s">
        <v>270</v>
      </c>
      <c r="C134" s="37" t="s">
        <v>34</v>
      </c>
      <c r="D134" s="41" t="s">
        <v>271</v>
      </c>
      <c r="E134" s="17">
        <v>0</v>
      </c>
      <c r="F134" s="17">
        <v>0</v>
      </c>
      <c r="G134" s="17">
        <v>78037.98</v>
      </c>
      <c r="H134" s="17">
        <f t="shared" si="1"/>
        <v>78037.98</v>
      </c>
    </row>
    <row r="135" spans="1:8">
      <c r="A135" s="13">
        <v>127</v>
      </c>
      <c r="B135" s="36" t="s">
        <v>272</v>
      </c>
      <c r="C135" s="37" t="s">
        <v>19</v>
      </c>
      <c r="D135" s="38" t="s">
        <v>273</v>
      </c>
      <c r="E135" s="17">
        <v>60861.399999999994</v>
      </c>
      <c r="F135" s="17">
        <v>0</v>
      </c>
      <c r="G135" s="17">
        <v>0</v>
      </c>
      <c r="H135" s="17">
        <f t="shared" si="1"/>
        <v>60861.399999999994</v>
      </c>
    </row>
    <row r="136" spans="1:8">
      <c r="A136" s="13">
        <v>128</v>
      </c>
      <c r="B136" s="36" t="s">
        <v>274</v>
      </c>
      <c r="C136" s="37" t="s">
        <v>40</v>
      </c>
      <c r="D136" s="38" t="s">
        <v>275</v>
      </c>
      <c r="E136" s="17">
        <v>53214.44</v>
      </c>
      <c r="F136" s="17">
        <v>4023.88</v>
      </c>
      <c r="G136" s="17">
        <v>0</v>
      </c>
      <c r="H136" s="17">
        <f t="shared" si="1"/>
        <v>57238.32</v>
      </c>
    </row>
    <row r="137" spans="1:8">
      <c r="A137" s="13">
        <v>129</v>
      </c>
      <c r="B137" s="36" t="s">
        <v>276</v>
      </c>
      <c r="C137" s="37" t="s">
        <v>19</v>
      </c>
      <c r="D137" s="16" t="s">
        <v>277</v>
      </c>
      <c r="E137" s="17">
        <v>85628.26999999999</v>
      </c>
      <c r="F137" s="17">
        <v>0</v>
      </c>
      <c r="G137" s="17">
        <v>0</v>
      </c>
      <c r="H137" s="17">
        <f t="shared" si="1"/>
        <v>85628.26999999999</v>
      </c>
    </row>
    <row r="138" spans="1:8">
      <c r="A138" s="13">
        <v>130</v>
      </c>
      <c r="B138" s="36" t="s">
        <v>278</v>
      </c>
      <c r="C138" s="37" t="s">
        <v>279</v>
      </c>
      <c r="D138" s="16" t="s">
        <v>280</v>
      </c>
      <c r="E138" s="17">
        <v>121701.31</v>
      </c>
      <c r="F138" s="17">
        <v>2242.16</v>
      </c>
      <c r="G138" s="17">
        <v>0</v>
      </c>
      <c r="H138" s="17">
        <f t="shared" si="1"/>
        <v>123943.47</v>
      </c>
    </row>
    <row r="139" spans="1:8">
      <c r="A139" s="13">
        <v>131</v>
      </c>
      <c r="B139" s="36" t="s">
        <v>281</v>
      </c>
      <c r="C139" s="37" t="s">
        <v>19</v>
      </c>
      <c r="D139" s="16" t="s">
        <v>282</v>
      </c>
      <c r="E139" s="17">
        <v>413277.9</v>
      </c>
      <c r="F139" s="17">
        <v>0</v>
      </c>
      <c r="G139" s="17">
        <v>0</v>
      </c>
      <c r="H139" s="17">
        <f t="shared" si="1"/>
        <v>413277.9</v>
      </c>
    </row>
    <row r="140" spans="1:8">
      <c r="A140" s="13">
        <v>132</v>
      </c>
      <c r="B140" s="36" t="s">
        <v>283</v>
      </c>
      <c r="C140" s="37" t="s">
        <v>19</v>
      </c>
      <c r="D140" s="16" t="s">
        <v>284</v>
      </c>
      <c r="E140" s="17">
        <v>55084.83</v>
      </c>
      <c r="F140" s="17">
        <v>0</v>
      </c>
      <c r="G140" s="17">
        <v>0</v>
      </c>
      <c r="H140" s="17">
        <f t="shared" si="1"/>
        <v>55084.83</v>
      </c>
    </row>
    <row r="141" spans="1:8">
      <c r="A141" s="13">
        <v>133</v>
      </c>
      <c r="B141" s="36" t="s">
        <v>285</v>
      </c>
      <c r="C141" s="37" t="s">
        <v>19</v>
      </c>
      <c r="D141" s="16" t="s">
        <v>286</v>
      </c>
      <c r="E141" s="17">
        <v>79220.63</v>
      </c>
      <c r="F141" s="17">
        <v>0</v>
      </c>
      <c r="G141" s="17">
        <v>0</v>
      </c>
      <c r="H141" s="17">
        <f t="shared" ref="H141:H166" si="2">E141+F141+G141</f>
        <v>79220.63</v>
      </c>
    </row>
    <row r="142" spans="1:8">
      <c r="A142" s="13">
        <v>134</v>
      </c>
      <c r="B142" s="36" t="s">
        <v>287</v>
      </c>
      <c r="C142" s="37" t="s">
        <v>19</v>
      </c>
      <c r="D142" s="16" t="s">
        <v>288</v>
      </c>
      <c r="E142" s="17">
        <v>44211.18</v>
      </c>
      <c r="F142" s="17">
        <v>0</v>
      </c>
      <c r="G142" s="17">
        <v>0</v>
      </c>
      <c r="H142" s="17">
        <f t="shared" si="2"/>
        <v>44211.18</v>
      </c>
    </row>
    <row r="143" spans="1:8" ht="33">
      <c r="A143" s="13">
        <v>135</v>
      </c>
      <c r="B143" s="36" t="s">
        <v>289</v>
      </c>
      <c r="C143" s="37" t="s">
        <v>19</v>
      </c>
      <c r="D143" s="16" t="s">
        <v>290</v>
      </c>
      <c r="E143" s="17">
        <v>69281.040000000008</v>
      </c>
      <c r="F143" s="17">
        <v>0</v>
      </c>
      <c r="G143" s="17">
        <v>0</v>
      </c>
      <c r="H143" s="17">
        <f t="shared" si="2"/>
        <v>69281.040000000008</v>
      </c>
    </row>
    <row r="144" spans="1:8">
      <c r="A144" s="13">
        <v>136</v>
      </c>
      <c r="B144" s="36" t="s">
        <v>291</v>
      </c>
      <c r="C144" s="37" t="s">
        <v>34</v>
      </c>
      <c r="D144" s="42" t="s">
        <v>292</v>
      </c>
      <c r="E144" s="17">
        <v>0</v>
      </c>
      <c r="F144" s="17">
        <v>0</v>
      </c>
      <c r="G144" s="17">
        <v>78017.17</v>
      </c>
      <c r="H144" s="17">
        <f t="shared" si="2"/>
        <v>78017.17</v>
      </c>
    </row>
    <row r="145" spans="1:8">
      <c r="A145" s="13">
        <v>137</v>
      </c>
      <c r="B145" s="36" t="s">
        <v>293</v>
      </c>
      <c r="C145" s="37" t="s">
        <v>34</v>
      </c>
      <c r="D145" s="16" t="s">
        <v>294</v>
      </c>
      <c r="E145" s="17">
        <v>0</v>
      </c>
      <c r="F145" s="17">
        <v>0</v>
      </c>
      <c r="G145" s="17">
        <v>145119.94</v>
      </c>
      <c r="H145" s="17">
        <f t="shared" si="2"/>
        <v>145119.94</v>
      </c>
    </row>
    <row r="146" spans="1:8">
      <c r="A146" s="13">
        <v>138</v>
      </c>
      <c r="B146" s="36" t="s">
        <v>295</v>
      </c>
      <c r="C146" s="37" t="s">
        <v>34</v>
      </c>
      <c r="D146" s="16" t="s">
        <v>296</v>
      </c>
      <c r="E146" s="17">
        <v>0</v>
      </c>
      <c r="F146" s="17">
        <v>0</v>
      </c>
      <c r="G146" s="17">
        <v>270064.69</v>
      </c>
      <c r="H146" s="17">
        <f t="shared" si="2"/>
        <v>270064.69</v>
      </c>
    </row>
    <row r="147" spans="1:8">
      <c r="A147" s="13">
        <v>139</v>
      </c>
      <c r="B147" s="36" t="s">
        <v>297</v>
      </c>
      <c r="C147" s="37" t="s">
        <v>34</v>
      </c>
      <c r="D147" s="16" t="s">
        <v>298</v>
      </c>
      <c r="E147" s="17">
        <v>0</v>
      </c>
      <c r="F147" s="17">
        <v>0</v>
      </c>
      <c r="G147" s="17">
        <v>36861.599999999999</v>
      </c>
      <c r="H147" s="17">
        <f t="shared" si="2"/>
        <v>36861.599999999999</v>
      </c>
    </row>
    <row r="148" spans="1:8">
      <c r="A148" s="13">
        <v>140</v>
      </c>
      <c r="B148" s="36" t="s">
        <v>299</v>
      </c>
      <c r="C148" s="37" t="s">
        <v>19</v>
      </c>
      <c r="D148" s="16" t="s">
        <v>300</v>
      </c>
      <c r="E148" s="17">
        <v>70358.16</v>
      </c>
      <c r="F148" s="17">
        <v>0</v>
      </c>
      <c r="G148" s="17">
        <v>0</v>
      </c>
      <c r="H148" s="17">
        <f t="shared" si="2"/>
        <v>70358.16</v>
      </c>
    </row>
    <row r="149" spans="1:8" s="3" customFormat="1">
      <c r="A149" s="13">
        <v>141</v>
      </c>
      <c r="B149" s="43" t="s">
        <v>301</v>
      </c>
      <c r="C149" s="37" t="s">
        <v>19</v>
      </c>
      <c r="D149" s="15" t="s">
        <v>302</v>
      </c>
      <c r="E149" s="17">
        <v>45777.75</v>
      </c>
      <c r="F149" s="17">
        <v>0</v>
      </c>
      <c r="G149" s="17">
        <v>0</v>
      </c>
      <c r="H149" s="17">
        <f t="shared" si="2"/>
        <v>45777.75</v>
      </c>
    </row>
    <row r="150" spans="1:8" s="3" customFormat="1">
      <c r="A150" s="13">
        <v>142</v>
      </c>
      <c r="B150" s="43" t="s">
        <v>303</v>
      </c>
      <c r="C150" s="37" t="s">
        <v>19</v>
      </c>
      <c r="D150" s="15" t="s">
        <v>304</v>
      </c>
      <c r="E150" s="17">
        <v>53305.05</v>
      </c>
      <c r="F150" s="17">
        <v>0</v>
      </c>
      <c r="G150" s="17">
        <v>0</v>
      </c>
      <c r="H150" s="17">
        <f t="shared" si="2"/>
        <v>53305.05</v>
      </c>
    </row>
    <row r="151" spans="1:8" s="3" customFormat="1">
      <c r="A151" s="13">
        <v>143</v>
      </c>
      <c r="B151" s="43" t="s">
        <v>305</v>
      </c>
      <c r="C151" s="37" t="s">
        <v>19</v>
      </c>
      <c r="D151" s="15" t="s">
        <v>306</v>
      </c>
      <c r="E151" s="17">
        <v>64935.199999999997</v>
      </c>
      <c r="F151" s="17">
        <v>0</v>
      </c>
      <c r="G151" s="17">
        <v>0</v>
      </c>
      <c r="H151" s="17">
        <f t="shared" si="2"/>
        <v>64935.199999999997</v>
      </c>
    </row>
    <row r="152" spans="1:8" s="3" customFormat="1">
      <c r="A152" s="13">
        <v>144</v>
      </c>
      <c r="B152" s="43" t="s">
        <v>307</v>
      </c>
      <c r="C152" s="37" t="s">
        <v>19</v>
      </c>
      <c r="D152" s="15" t="s">
        <v>308</v>
      </c>
      <c r="E152" s="17">
        <v>62044.350000000006</v>
      </c>
      <c r="F152" s="17">
        <v>0</v>
      </c>
      <c r="G152" s="17">
        <v>0</v>
      </c>
      <c r="H152" s="17">
        <f t="shared" si="2"/>
        <v>62044.350000000006</v>
      </c>
    </row>
    <row r="153" spans="1:8" s="3" customFormat="1">
      <c r="A153" s="13">
        <v>145</v>
      </c>
      <c r="B153" s="43" t="s">
        <v>309</v>
      </c>
      <c r="C153" s="37" t="s">
        <v>19</v>
      </c>
      <c r="D153" s="15" t="s">
        <v>310</v>
      </c>
      <c r="E153" s="17">
        <v>55248.41</v>
      </c>
      <c r="F153" s="17">
        <v>0</v>
      </c>
      <c r="G153" s="17">
        <v>0</v>
      </c>
      <c r="H153" s="17">
        <f t="shared" si="2"/>
        <v>55248.41</v>
      </c>
    </row>
    <row r="154" spans="1:8" s="3" customFormat="1">
      <c r="A154" s="13">
        <v>146</v>
      </c>
      <c r="B154" s="43" t="s">
        <v>311</v>
      </c>
      <c r="C154" s="37" t="s">
        <v>19</v>
      </c>
      <c r="D154" s="15" t="s">
        <v>312</v>
      </c>
      <c r="E154" s="17">
        <v>51973.5</v>
      </c>
      <c r="F154" s="17">
        <v>0</v>
      </c>
      <c r="G154" s="17">
        <v>0</v>
      </c>
      <c r="H154" s="17">
        <f t="shared" si="2"/>
        <v>51973.5</v>
      </c>
    </row>
    <row r="155" spans="1:8" s="3" customFormat="1">
      <c r="A155" s="13">
        <v>147</v>
      </c>
      <c r="B155" s="43" t="s">
        <v>313</v>
      </c>
      <c r="C155" s="37" t="s">
        <v>40</v>
      </c>
      <c r="D155" s="15" t="s">
        <v>314</v>
      </c>
      <c r="E155" s="17">
        <v>59920.299999999996</v>
      </c>
      <c r="F155" s="17">
        <v>2472.92</v>
      </c>
      <c r="G155" s="17">
        <v>0</v>
      </c>
      <c r="H155" s="17">
        <f t="shared" si="2"/>
        <v>62393.219999999994</v>
      </c>
    </row>
    <row r="156" spans="1:8" s="3" customFormat="1">
      <c r="A156" s="13">
        <v>148</v>
      </c>
      <c r="B156" s="43" t="s">
        <v>315</v>
      </c>
      <c r="C156" s="37" t="s">
        <v>37</v>
      </c>
      <c r="D156" s="15" t="s">
        <v>316</v>
      </c>
      <c r="E156" s="17">
        <v>0</v>
      </c>
      <c r="F156" s="17">
        <v>2376.88</v>
      </c>
      <c r="G156" s="17">
        <v>0</v>
      </c>
      <c r="H156" s="17">
        <f t="shared" si="2"/>
        <v>2376.88</v>
      </c>
    </row>
    <row r="157" spans="1:8" s="3" customFormat="1">
      <c r="A157" s="44">
        <v>149</v>
      </c>
      <c r="B157" s="45" t="s">
        <v>317</v>
      </c>
      <c r="C157" s="46" t="s">
        <v>19</v>
      </c>
      <c r="D157" s="47" t="s">
        <v>318</v>
      </c>
      <c r="E157" s="48">
        <v>35472.119999999995</v>
      </c>
      <c r="F157" s="48">
        <v>0</v>
      </c>
      <c r="G157" s="48">
        <v>0</v>
      </c>
      <c r="H157" s="48">
        <f t="shared" si="2"/>
        <v>35472.119999999995</v>
      </c>
    </row>
    <row r="158" spans="1:8" s="52" customFormat="1">
      <c r="A158" s="13">
        <v>150</v>
      </c>
      <c r="B158" s="49" t="s">
        <v>319</v>
      </c>
      <c r="C158" s="50" t="s">
        <v>34</v>
      </c>
      <c r="D158" s="51" t="s">
        <v>320</v>
      </c>
      <c r="E158" s="17">
        <v>0</v>
      </c>
      <c r="F158" s="17">
        <v>0</v>
      </c>
      <c r="G158" s="17">
        <v>115077.70999999999</v>
      </c>
      <c r="H158" s="17">
        <f t="shared" si="2"/>
        <v>115077.70999999999</v>
      </c>
    </row>
    <row r="159" spans="1:8" s="3" customFormat="1">
      <c r="A159" s="53">
        <v>151</v>
      </c>
      <c r="B159" s="54" t="s">
        <v>321</v>
      </c>
      <c r="C159" s="55" t="s">
        <v>34</v>
      </c>
      <c r="D159" s="56" t="s">
        <v>322</v>
      </c>
      <c r="E159" s="57">
        <v>0</v>
      </c>
      <c r="F159" s="57">
        <v>0</v>
      </c>
      <c r="G159" s="57">
        <v>124970.97</v>
      </c>
      <c r="H159" s="57">
        <f t="shared" si="2"/>
        <v>124970.97</v>
      </c>
    </row>
    <row r="160" spans="1:8" s="3" customFormat="1">
      <c r="A160" s="13">
        <v>152</v>
      </c>
      <c r="B160" s="49" t="s">
        <v>323</v>
      </c>
      <c r="C160" s="50" t="s">
        <v>13</v>
      </c>
      <c r="D160" s="58" t="s">
        <v>324</v>
      </c>
      <c r="E160" s="17">
        <v>72460.41</v>
      </c>
      <c r="F160" s="17">
        <v>0</v>
      </c>
      <c r="G160" s="17">
        <v>65228.42</v>
      </c>
      <c r="H160" s="17">
        <f t="shared" si="2"/>
        <v>137688.83000000002</v>
      </c>
    </row>
    <row r="161" spans="1:10" s="3" customFormat="1">
      <c r="A161" s="13">
        <v>153</v>
      </c>
      <c r="B161" s="49" t="s">
        <v>325</v>
      </c>
      <c r="C161" s="50" t="s">
        <v>40</v>
      </c>
      <c r="D161" s="58" t="s">
        <v>326</v>
      </c>
      <c r="E161" s="17">
        <v>50836.639999999999</v>
      </c>
      <c r="F161" s="17">
        <v>4423.05</v>
      </c>
      <c r="G161" s="17">
        <v>0</v>
      </c>
      <c r="H161" s="17">
        <f t="shared" si="2"/>
        <v>55259.69</v>
      </c>
    </row>
    <row r="162" spans="1:10" s="3" customFormat="1">
      <c r="A162" s="13">
        <v>154</v>
      </c>
      <c r="B162" s="49" t="s">
        <v>327</v>
      </c>
      <c r="C162" s="50" t="s">
        <v>19</v>
      </c>
      <c r="D162" s="51" t="s">
        <v>328</v>
      </c>
      <c r="E162" s="17">
        <v>46718.020000000004</v>
      </c>
      <c r="F162" s="17">
        <v>0</v>
      </c>
      <c r="G162" s="17">
        <v>0</v>
      </c>
      <c r="H162" s="17">
        <f t="shared" si="2"/>
        <v>46718.020000000004</v>
      </c>
    </row>
    <row r="163" spans="1:10" s="3" customFormat="1">
      <c r="A163" s="13">
        <v>155</v>
      </c>
      <c r="B163" s="49" t="s">
        <v>329</v>
      </c>
      <c r="C163" s="50" t="s">
        <v>34</v>
      </c>
      <c r="D163" s="51" t="s">
        <v>330</v>
      </c>
      <c r="E163" s="17">
        <v>0</v>
      </c>
      <c r="F163" s="17">
        <v>0</v>
      </c>
      <c r="G163" s="17">
        <v>73581.289999999994</v>
      </c>
      <c r="H163" s="17">
        <f t="shared" si="2"/>
        <v>73581.289999999994</v>
      </c>
    </row>
    <row r="164" spans="1:10" s="3" customFormat="1">
      <c r="A164" s="13">
        <v>156</v>
      </c>
      <c r="B164" s="49" t="s">
        <v>331</v>
      </c>
      <c r="C164" s="50" t="s">
        <v>34</v>
      </c>
      <c r="D164" s="51" t="s">
        <v>332</v>
      </c>
      <c r="E164" s="17">
        <v>0</v>
      </c>
      <c r="F164" s="17">
        <v>0</v>
      </c>
      <c r="G164" s="17">
        <v>108798.78</v>
      </c>
      <c r="H164" s="17">
        <f t="shared" si="2"/>
        <v>108798.78</v>
      </c>
    </row>
    <row r="165" spans="1:10" s="3" customFormat="1">
      <c r="A165" s="13">
        <v>157</v>
      </c>
      <c r="B165" s="49" t="s">
        <v>333</v>
      </c>
      <c r="C165" s="50" t="s">
        <v>19</v>
      </c>
      <c r="D165" s="51" t="s">
        <v>334</v>
      </c>
      <c r="E165" s="17">
        <v>28463.989999999998</v>
      </c>
      <c r="F165" s="17">
        <v>0</v>
      </c>
      <c r="G165" s="17">
        <v>0</v>
      </c>
      <c r="H165" s="17">
        <f t="shared" si="2"/>
        <v>28463.989999999998</v>
      </c>
    </row>
    <row r="166" spans="1:10" s="3" customFormat="1">
      <c r="A166" s="44">
        <v>158</v>
      </c>
      <c r="B166" s="111" t="s">
        <v>335</v>
      </c>
      <c r="C166" s="112" t="s">
        <v>13</v>
      </c>
      <c r="D166" s="113" t="s">
        <v>336</v>
      </c>
      <c r="E166" s="48">
        <v>27465.89</v>
      </c>
      <c r="F166" s="48">
        <v>0</v>
      </c>
      <c r="G166" s="48">
        <v>55528.89</v>
      </c>
      <c r="H166" s="48">
        <f t="shared" si="2"/>
        <v>82994.78</v>
      </c>
    </row>
    <row r="167" spans="1:10" s="61" customFormat="1" ht="27" customHeight="1">
      <c r="A167" s="99" t="s">
        <v>337</v>
      </c>
      <c r="B167" s="99"/>
      <c r="C167" s="99"/>
      <c r="D167" s="99"/>
      <c r="E167" s="59">
        <f>SUM(E9:E166)</f>
        <v>10148534.460000003</v>
      </c>
      <c r="F167" s="59">
        <f t="shared" ref="F167:H167" si="3">SUM(F9:F166)</f>
        <v>207207.00000000006</v>
      </c>
      <c r="G167" s="59">
        <f t="shared" si="3"/>
        <v>7795681.120000001</v>
      </c>
      <c r="H167" s="59">
        <f t="shared" si="3"/>
        <v>18151422.579999994</v>
      </c>
      <c r="I167" s="60"/>
      <c r="J167" s="60"/>
    </row>
    <row r="168" spans="1:10" s="62" customFormat="1">
      <c r="B168" s="63"/>
      <c r="C168" s="64"/>
      <c r="D168" s="65"/>
      <c r="E168" s="66"/>
      <c r="F168" s="67"/>
      <c r="G168" s="67"/>
    </row>
    <row r="169" spans="1:10" s="62" customFormat="1">
      <c r="B169" s="63"/>
      <c r="C169" s="64"/>
      <c r="D169" s="65"/>
      <c r="E169" s="68"/>
      <c r="F169" s="64"/>
      <c r="G169" s="64"/>
    </row>
    <row r="170" spans="1:10" s="62" customFormat="1">
      <c r="B170" s="63"/>
      <c r="C170" s="64"/>
      <c r="D170" s="65"/>
      <c r="F170" s="64"/>
      <c r="G170" s="64"/>
      <c r="H170" s="66"/>
    </row>
    <row r="171" spans="1:10" s="62" customFormat="1">
      <c r="B171" s="63"/>
      <c r="C171" s="64"/>
      <c r="D171" s="65"/>
      <c r="E171" s="68"/>
      <c r="F171" s="69"/>
      <c r="G171" s="67"/>
      <c r="H171" s="70"/>
    </row>
    <row r="172" spans="1:10" s="62" customFormat="1">
      <c r="B172" s="63"/>
      <c r="C172" s="64"/>
      <c r="D172" s="65"/>
      <c r="E172" s="68"/>
      <c r="G172" s="67"/>
      <c r="H172" s="67"/>
    </row>
    <row r="173" spans="1:10" s="62" customFormat="1">
      <c r="B173" s="63"/>
      <c r="C173" s="64"/>
      <c r="D173" s="65"/>
      <c r="E173" s="70"/>
      <c r="F173" s="71"/>
      <c r="G173" s="72"/>
      <c r="H173" s="70"/>
    </row>
    <row r="174" spans="1:10">
      <c r="E174" s="74"/>
      <c r="F174" s="4"/>
      <c r="G174" s="74"/>
      <c r="H174" s="75"/>
    </row>
    <row r="175" spans="1:10">
      <c r="E175" s="74"/>
      <c r="F175" s="4"/>
      <c r="G175" s="4"/>
      <c r="H175" s="4"/>
    </row>
    <row r="176" spans="1:10">
      <c r="E176" s="4"/>
      <c r="F176" s="4"/>
      <c r="G176" s="76"/>
    </row>
    <row r="177" spans="2:8">
      <c r="E177" s="4"/>
      <c r="F177" s="4"/>
      <c r="G177" s="1"/>
    </row>
    <row r="178" spans="2:8">
      <c r="E178" s="77"/>
      <c r="F178" s="4"/>
      <c r="G178" s="1"/>
    </row>
    <row r="179" spans="2:8">
      <c r="E179" s="77"/>
      <c r="F179" s="4"/>
      <c r="G179" s="1"/>
    </row>
    <row r="180" spans="2:8" s="4" customFormat="1">
      <c r="B180" s="2"/>
      <c r="C180" s="77"/>
      <c r="D180" s="78"/>
      <c r="E180" s="77"/>
    </row>
    <row r="181" spans="2:8" s="4" customFormat="1">
      <c r="B181" s="2"/>
      <c r="C181" s="77"/>
      <c r="D181" s="78"/>
      <c r="E181" s="1"/>
      <c r="F181" s="3"/>
      <c r="G181" s="3"/>
      <c r="H181" s="1"/>
    </row>
    <row r="182" spans="2:8" s="4" customFormat="1">
      <c r="B182" s="2"/>
      <c r="C182" s="77"/>
      <c r="D182" s="78"/>
      <c r="E182" s="1"/>
      <c r="F182" s="3"/>
      <c r="G182" s="3"/>
      <c r="H182" s="1"/>
    </row>
    <row r="183" spans="2:8" s="4" customFormat="1">
      <c r="B183" s="2"/>
      <c r="C183" s="77"/>
      <c r="D183" s="78"/>
      <c r="E183" s="1"/>
      <c r="F183" s="3"/>
      <c r="G183" s="3"/>
      <c r="H183" s="1"/>
    </row>
    <row r="184" spans="2:8" s="4" customFormat="1">
      <c r="B184" s="2"/>
      <c r="C184" s="77"/>
      <c r="D184" s="78"/>
      <c r="E184" s="1"/>
      <c r="F184" s="3"/>
      <c r="G184" s="3"/>
      <c r="H184" s="1"/>
    </row>
    <row r="185" spans="2:8" s="4" customFormat="1">
      <c r="B185" s="2"/>
      <c r="C185" s="77"/>
      <c r="D185" s="78"/>
      <c r="E185" s="1"/>
      <c r="F185" s="3"/>
      <c r="G185" s="3"/>
      <c r="H185" s="1"/>
    </row>
    <row r="186" spans="2:8" s="4" customFormat="1">
      <c r="B186" s="2"/>
      <c r="C186" s="77"/>
      <c r="D186" s="78"/>
      <c r="E186" s="1"/>
      <c r="F186" s="3"/>
      <c r="G186" s="3"/>
      <c r="H186" s="1"/>
    </row>
    <row r="187" spans="2:8" s="4" customFormat="1">
      <c r="B187" s="2"/>
      <c r="C187" s="77"/>
      <c r="D187" s="78"/>
      <c r="E187" s="1"/>
      <c r="F187" s="3"/>
      <c r="G187" s="3"/>
      <c r="H187" s="1"/>
    </row>
  </sheetData>
  <mergeCells count="6">
    <mergeCell ref="E7:H7"/>
    <mergeCell ref="A167:D167"/>
    <mergeCell ref="A7:A8"/>
    <mergeCell ref="B7:B8"/>
    <mergeCell ref="C7:C8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"/>
  <sheetViews>
    <sheetView tabSelected="1" workbookViewId="0">
      <selection activeCell="C17" sqref="C17"/>
    </sheetView>
  </sheetViews>
  <sheetFormatPr defaultRowHeight="16.5"/>
  <cols>
    <col min="1" max="1" width="6.42578125" style="82" customWidth="1"/>
    <col min="2" max="2" width="9.140625" style="82"/>
    <col min="3" max="3" width="35.42578125" style="82" customWidth="1"/>
    <col min="4" max="5" width="16.85546875" style="82" customWidth="1"/>
    <col min="6" max="6" width="17.42578125" style="82" customWidth="1"/>
    <col min="7" max="7" width="21.85546875" style="82" customWidth="1"/>
    <col min="8" max="16384" width="9.140625" style="82"/>
  </cols>
  <sheetData>
    <row r="1" spans="1:7">
      <c r="A1" s="79" t="s">
        <v>338</v>
      </c>
      <c r="B1" s="80"/>
      <c r="C1" s="80"/>
      <c r="D1" s="81"/>
      <c r="E1" s="81"/>
      <c r="F1" s="81"/>
      <c r="G1" s="81"/>
    </row>
    <row r="2" spans="1:7">
      <c r="A2" s="83"/>
      <c r="B2" s="80"/>
      <c r="C2" s="81"/>
      <c r="D2" s="81"/>
      <c r="E2" s="81"/>
      <c r="F2" s="81"/>
      <c r="G2" s="81"/>
    </row>
    <row r="3" spans="1:7">
      <c r="A3" s="84"/>
      <c r="B3" s="85"/>
      <c r="C3" s="86"/>
      <c r="D3" s="84"/>
      <c r="E3" s="84"/>
      <c r="F3" s="84"/>
      <c r="G3" s="84"/>
    </row>
    <row r="4" spans="1:7">
      <c r="A4" s="84"/>
      <c r="B4" s="87"/>
      <c r="C4" s="88" t="s">
        <v>339</v>
      </c>
      <c r="D4" s="84"/>
      <c r="E4" s="84"/>
      <c r="F4" s="84"/>
      <c r="G4" s="84"/>
    </row>
    <row r="5" spans="1:7">
      <c r="A5" s="84"/>
      <c r="B5" s="89"/>
      <c r="C5" s="84"/>
      <c r="D5" s="84"/>
      <c r="E5" s="84"/>
      <c r="F5" s="84"/>
      <c r="G5" s="84"/>
    </row>
    <row r="6" spans="1:7" ht="31.5" customHeight="1">
      <c r="A6" s="115" t="s">
        <v>3</v>
      </c>
      <c r="B6" s="116" t="s">
        <v>340</v>
      </c>
      <c r="C6" s="116" t="s">
        <v>341</v>
      </c>
      <c r="D6" s="117" t="s">
        <v>342</v>
      </c>
    </row>
    <row r="7" spans="1:7" ht="22.5" customHeight="1">
      <c r="A7" s="114">
        <v>1</v>
      </c>
      <c r="B7" s="90" t="s">
        <v>343</v>
      </c>
      <c r="C7" s="90" t="s">
        <v>344</v>
      </c>
      <c r="D7" s="91">
        <v>32905.410534055729</v>
      </c>
      <c r="E7" s="92"/>
    </row>
    <row r="8" spans="1:7" ht="21" customHeight="1">
      <c r="A8" s="93">
        <v>2</v>
      </c>
      <c r="B8" s="90" t="s">
        <v>345</v>
      </c>
      <c r="C8" s="90" t="s">
        <v>346</v>
      </c>
      <c r="D8" s="91">
        <v>8699.7197368421057</v>
      </c>
    </row>
    <row r="9" spans="1:7" ht="21" customHeight="1">
      <c r="A9" s="93">
        <v>3</v>
      </c>
      <c r="B9" s="90" t="s">
        <v>347</v>
      </c>
      <c r="C9" s="90" t="s">
        <v>348</v>
      </c>
      <c r="D9" s="91">
        <v>7983.2722291021673</v>
      </c>
    </row>
    <row r="10" spans="1:7" ht="38.25" customHeight="1">
      <c r="A10" s="94"/>
      <c r="B10" s="95"/>
      <c r="C10" s="96" t="s">
        <v>349</v>
      </c>
      <c r="D10" s="97">
        <f>SUM(D7:D9)</f>
        <v>49588.402499999997</v>
      </c>
    </row>
    <row r="11" spans="1:7">
      <c r="D11" s="9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para</vt:lpstr>
      <vt:lpstr>rad dent.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maria.jachet</cp:lastModifiedBy>
  <dcterms:created xsi:type="dcterms:W3CDTF">2022-01-04T11:11:09Z</dcterms:created>
  <dcterms:modified xsi:type="dcterms:W3CDTF">2022-01-05T06:56:23Z</dcterms:modified>
</cp:coreProperties>
</file>